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3\01.11\"/>
    </mc:Choice>
  </mc:AlternateContent>
  <xr:revisionPtr revIDLastSave="0" documentId="13_ncr:1_{1E803B2A-8C5A-44C8-9138-F1FAC25CCDED}" xr6:coauthVersionLast="47" xr6:coauthVersionMax="47" xr10:uidLastSave="{00000000-0000-0000-0000-000000000000}"/>
  <bookViews>
    <workbookView xWindow="-120" yWindow="-120" windowWidth="29040" windowHeight="15840" activeTab="2" xr2:uid="{AD559370-2FBC-4046-A818-7F5AE6DF99D5}"/>
  </bookViews>
  <sheets>
    <sheet name="AUSTRAL" sheetId="2" r:id="rId1"/>
    <sheet name="ESPACE" sheetId="3" r:id="rId2"/>
    <sheet name="MEGANE BERLINE GRANDTOUR" sheetId="4" r:id="rId3"/>
    <sheet name="MEGANE CONQUEST" sheetId="5" r:id="rId4"/>
    <sheet name="MEGANE GRANDCOUPE" sheetId="6" r:id="rId5"/>
    <sheet name="MEGANE RS ULTIME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OUNTRY">[1]VER!$G$2</definedName>
    <definedName name="DIZ_CRO_COD" localSheetId="1">#REF!</definedName>
    <definedName name="DIZ_CRO_COD" localSheetId="2">#REF!</definedName>
    <definedName name="DIZ_CRO_COD" localSheetId="3">#REF!</definedName>
    <definedName name="DIZ_CRO_COD" localSheetId="4">#REF!</definedName>
    <definedName name="DIZ_CRO_COD" localSheetId="5">#REF!</definedName>
    <definedName name="DIZ_CRO_COD">#REF!</definedName>
    <definedName name="DIZ_LIB_FS" localSheetId="1">#REF!</definedName>
    <definedName name="DIZ_LIB_FS" localSheetId="2">#REF!</definedName>
    <definedName name="DIZ_LIB_FS" localSheetId="3">#REF!</definedName>
    <definedName name="DIZ_LIB_FS" localSheetId="4">#REF!</definedName>
    <definedName name="DIZ_LIB_FS" localSheetId="5">#REF!</definedName>
    <definedName name="DIZ_LIB_FS">#REF!</definedName>
    <definedName name="DIZ_LIB_HR" localSheetId="1">#REF!</definedName>
    <definedName name="DIZ_LIB_HR" localSheetId="2">#REF!</definedName>
    <definedName name="DIZ_LIB_HR" localSheetId="3">#REF!</definedName>
    <definedName name="DIZ_LIB_HR" localSheetId="4">#REF!</definedName>
    <definedName name="DIZ_LIB_HR" localSheetId="5">#REF!</definedName>
    <definedName name="DIZ_LIB_HR">#REF!</definedName>
    <definedName name="DIZ_LIB_SL" localSheetId="1">#REF!</definedName>
    <definedName name="DIZ_LIB_SL" localSheetId="2">#REF!</definedName>
    <definedName name="DIZ_LIB_SL" localSheetId="3">#REF!</definedName>
    <definedName name="DIZ_LIB_SL" localSheetId="4">#REF!</definedName>
    <definedName name="DIZ_LIB_SL" localSheetId="5">#REF!</definedName>
    <definedName name="DIZ_LIB_SL">#REF!</definedName>
    <definedName name="DIZ_SLO_COD" localSheetId="1">#REF!</definedName>
    <definedName name="DIZ_SLO_COD" localSheetId="2">#REF!</definedName>
    <definedName name="DIZ_SLO_COD" localSheetId="3">#REF!</definedName>
    <definedName name="DIZ_SLO_COD" localSheetId="4">#REF!</definedName>
    <definedName name="DIZ_SLO_COD" localSheetId="5">#REF!</definedName>
    <definedName name="DIZ_SLO_COD">#REF!</definedName>
    <definedName name="IMEDATOTEKE" localSheetId="1">'[6]MASTER FILE RN1'!#REF!</definedName>
    <definedName name="IMEDATOTEKE" localSheetId="2">'[8]MASTER FILE CP1'!#REF!</definedName>
    <definedName name="IMEDATOTEKE" localSheetId="3">'[10]MASTER FILE HN1'!#REF!</definedName>
    <definedName name="IMEDATOTEKE" localSheetId="4">'[8]MASTER FILE CP1'!#REF!</definedName>
    <definedName name="IMEDATOTEKE" localSheetId="5">'[8]MASTER FILE CP1'!#REF!</definedName>
    <definedName name="IMEDATOTEKE">'[3]MASTER FILE HN1'!#REF!</definedName>
    <definedName name="KODE">[4]COD!$A:$C</definedName>
    <definedName name="NOVOIME" localSheetId="1">'[6]MASTER FILE RN1'!#REF!</definedName>
    <definedName name="NOVOIME" localSheetId="2">'[8]MASTER FILE CP1'!#REF!</definedName>
    <definedName name="NOVOIME" localSheetId="3">'[10]MASTER FILE HN1'!#REF!</definedName>
    <definedName name="NOVOIME" localSheetId="4">'[8]MASTER FILE CP1'!#REF!</definedName>
    <definedName name="NOVOIME" localSheetId="5">'[8]MASTER FILE CP1'!#REF!</definedName>
    <definedName name="NOVOIME">'[3]MASTER FILE HN1'!#REF!</definedName>
    <definedName name="O_COD_SL" localSheetId="1">#REF!</definedName>
    <definedName name="O_COD_SL" localSheetId="2">#REF!</definedName>
    <definedName name="O_COD_SL" localSheetId="3">#REF!</definedName>
    <definedName name="O_COD_SL" localSheetId="4">#REF!</definedName>
    <definedName name="O_COD_SL" localSheetId="5">#REF!</definedName>
    <definedName name="O_COD_SL">#REF!</definedName>
    <definedName name="OLB_FS" localSheetId="1">#REF!</definedName>
    <definedName name="OLB_FS" localSheetId="2">#REF!</definedName>
    <definedName name="OLB_FS" localSheetId="3">#REF!</definedName>
    <definedName name="OLB_FS" localSheetId="4">#REF!</definedName>
    <definedName name="OLB_FS" localSheetId="5">#REF!</definedName>
    <definedName name="OLB_FS">#REF!</definedName>
    <definedName name="OLB_HR" localSheetId="1">#REF!</definedName>
    <definedName name="OLB_HR" localSheetId="2">#REF!</definedName>
    <definedName name="OLB_HR" localSheetId="3">#REF!</definedName>
    <definedName name="OLB_HR" localSheetId="4">#REF!</definedName>
    <definedName name="OLB_HR" localSheetId="5">#REF!</definedName>
    <definedName name="OLB_HR">#REF!</definedName>
    <definedName name="OLB_SL" localSheetId="1">#REF!</definedName>
    <definedName name="OLB_SL" localSheetId="2">#REF!</definedName>
    <definedName name="OLB_SL" localSheetId="3">#REF!</definedName>
    <definedName name="OLB_SL" localSheetId="4">#REF!</definedName>
    <definedName name="OLB_SL" localSheetId="5">#REF!</definedName>
    <definedName name="OLB_SL">#REF!</definedName>
    <definedName name="_xlnm.Print_Area" localSheetId="0">AUSTRAL!$A$1:$J$32</definedName>
    <definedName name="_xlnm.Print_Area" localSheetId="1">ESPACE!$A$1:$J$17</definedName>
    <definedName name="_xlnm.Print_Area" localSheetId="2">'MEGANE BERLINE GRANDTOUR'!$A$1:$J$33</definedName>
    <definedName name="_xlnm.Print_Area" localSheetId="3">'MEGANE CONQUEST'!$A$1:$J$31</definedName>
    <definedName name="_xlnm.Print_Area" localSheetId="4">'MEGANE GRANDCOUPE'!$A$1:$J$20</definedName>
    <definedName name="_xlnm.Print_Area" localSheetId="5">'MEGANE RS ULTIME'!$A$1:$J$21</definedName>
    <definedName name="TF_DAT_FS_1" localSheetId="1">#REF!</definedName>
    <definedName name="TF_DAT_FS_1" localSheetId="2">#REF!</definedName>
    <definedName name="TF_DAT_FS_1" localSheetId="3">#REF!</definedName>
    <definedName name="TF_DAT_FS_1" localSheetId="4">#REF!</definedName>
    <definedName name="TF_DAT_FS_1" localSheetId="5">#REF!</definedName>
    <definedName name="TF_DAT_FS_1">#REF!</definedName>
    <definedName name="TF_DAT_FS_2" localSheetId="1">#REF!</definedName>
    <definedName name="TF_DAT_FS_2" localSheetId="2">#REF!</definedName>
    <definedName name="TF_DAT_FS_2" localSheetId="3">#REF!</definedName>
    <definedName name="TF_DAT_FS_2" localSheetId="4">#REF!</definedName>
    <definedName name="TF_DAT_FS_2" localSheetId="5">#REF!</definedName>
    <definedName name="TF_DAT_FS_2">#REF!</definedName>
    <definedName name="TF_DAT_HR_1" localSheetId="1">#REF!</definedName>
    <definedName name="TF_DAT_HR_1" localSheetId="2">#REF!</definedName>
    <definedName name="TF_DAT_HR_1" localSheetId="3">#REF!</definedName>
    <definedName name="TF_DAT_HR_1" localSheetId="4">#REF!</definedName>
    <definedName name="TF_DAT_HR_1" localSheetId="5">#REF!</definedName>
    <definedName name="TF_DAT_HR_1">#REF!</definedName>
    <definedName name="TF_DAT_HR_2" localSheetId="1">#REF!</definedName>
    <definedName name="TF_DAT_HR_2" localSheetId="2">#REF!</definedName>
    <definedName name="TF_DAT_HR_2" localSheetId="3">#REF!</definedName>
    <definedName name="TF_DAT_HR_2" localSheetId="4">#REF!</definedName>
    <definedName name="TF_DAT_HR_2" localSheetId="5">#REF!</definedName>
    <definedName name="TF_DAT_HR_2">#REF!</definedName>
    <definedName name="TF_DAT_SL_1" localSheetId="1">#REF!</definedName>
    <definedName name="TF_DAT_SL_1" localSheetId="2">#REF!</definedName>
    <definedName name="TF_DAT_SL_1" localSheetId="3">#REF!</definedName>
    <definedName name="TF_DAT_SL_1" localSheetId="4">#REF!</definedName>
    <definedName name="TF_DAT_SL_1" localSheetId="5">#REF!</definedName>
    <definedName name="TF_DAT_SL_1">#REF!</definedName>
    <definedName name="TF_DAT_SL_2" localSheetId="1">#REF!</definedName>
    <definedName name="TF_DAT_SL_2" localSheetId="2">#REF!</definedName>
    <definedName name="TF_DAT_SL_2" localSheetId="3">#REF!</definedName>
    <definedName name="TF_DAT_SL_2" localSheetId="4">#REF!</definedName>
    <definedName name="TF_DAT_SL_2" localSheetId="5">#REF!</definedName>
    <definedName name="TF_DAT_SL_2">#REF!</definedName>
    <definedName name="TF_LIB_FS" localSheetId="1">#REF!</definedName>
    <definedName name="TF_LIB_FS" localSheetId="2">#REF!</definedName>
    <definedName name="TF_LIB_FS" localSheetId="3">#REF!</definedName>
    <definedName name="TF_LIB_FS" localSheetId="4">#REF!</definedName>
    <definedName name="TF_LIB_FS" localSheetId="5">#REF!</definedName>
    <definedName name="TF_LIB_FS">#REF!</definedName>
    <definedName name="TF_LIB_HR" localSheetId="1">#REF!</definedName>
    <definedName name="TF_LIB_HR" localSheetId="2">#REF!</definedName>
    <definedName name="TF_LIB_HR" localSheetId="3">#REF!</definedName>
    <definedName name="TF_LIB_HR" localSheetId="4">#REF!</definedName>
    <definedName name="TF_LIB_HR" localSheetId="5">#REF!</definedName>
    <definedName name="TF_LIB_HR">#REF!</definedName>
    <definedName name="TF_LIB_SL" localSheetId="1">#REF!</definedName>
    <definedName name="TF_LIB_SL" localSheetId="2">#REF!</definedName>
    <definedName name="TF_LIB_SL" localSheetId="3">#REF!</definedName>
    <definedName name="TF_LIB_SL" localSheetId="4">#REF!</definedName>
    <definedName name="TF_LIB_SL" localSheetId="5">#REF!</definedName>
    <definedName name="TF_LIB_S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5" l="1"/>
  <c r="J22" i="5"/>
  <c r="J21" i="5"/>
  <c r="J18" i="5"/>
  <c r="J17" i="5"/>
  <c r="J16" i="5"/>
  <c r="J25" i="4"/>
  <c r="J22" i="4"/>
  <c r="J21" i="4"/>
  <c r="J20" i="4"/>
  <c r="K5" i="3"/>
</calcChain>
</file>

<file path=xl/sharedStrings.xml><?xml version="1.0" encoding="utf-8"?>
<sst xmlns="http://schemas.openxmlformats.org/spreadsheetml/2006/main" count="323" uniqueCount="97">
  <si>
    <t>cjenik vozila</t>
  </si>
  <si>
    <t>razina opreme</t>
  </si>
  <si>
    <t>motor</t>
  </si>
  <si>
    <t>kod verzije</t>
  </si>
  <si>
    <t>gorivo</t>
  </si>
  <si>
    <t>CO2 (g/km)</t>
  </si>
  <si>
    <t>kW (KS)</t>
  </si>
  <si>
    <t>preporučena cijena s PDV-om</t>
  </si>
  <si>
    <t>evolution</t>
  </si>
  <si>
    <t>mild hybrid 140</t>
  </si>
  <si>
    <t>BU2VMF6U 2MS</t>
  </si>
  <si>
    <t>Benzin</t>
  </si>
  <si>
    <t>103 (140)</t>
  </si>
  <si>
    <t/>
  </si>
  <si>
    <t>techno</t>
  </si>
  <si>
    <t>EA3VMF6U 2MS</t>
  </si>
  <si>
    <t>mild hybrid 160 auto</t>
  </si>
  <si>
    <t>EA3VMJ6U 2VS</t>
  </si>
  <si>
    <t>116 (160)</t>
  </si>
  <si>
    <t>E-Tech full hybrid 200</t>
  </si>
  <si>
    <t>EA3VM26W2HY</t>
  </si>
  <si>
    <t xml:space="preserve">Benzin + Struja </t>
  </si>
  <si>
    <t>147 (200)</t>
  </si>
  <si>
    <t>techno esprit Alpine</t>
  </si>
  <si>
    <t>ESV3MJ6U2VS</t>
  </si>
  <si>
    <t>ESV3M26W2HY</t>
  </si>
  <si>
    <t>iconic esprit Alpine</t>
  </si>
  <si>
    <t xml:space="preserve"> E-Tech full hybrid 200</t>
  </si>
  <si>
    <t>ESV4M26W2HY</t>
  </si>
  <si>
    <t xml:space="preserve">ugovor o održavanju - My Revision </t>
  </si>
  <si>
    <t>3 godine / 60.000 km</t>
  </si>
  <si>
    <t>4 godine / 80.000 km</t>
  </si>
  <si>
    <t>5 godina / 100.000 km</t>
  </si>
  <si>
    <t>jamstvo</t>
  </si>
  <si>
    <t>5 godina /100.000 km (dodatno na 2 godine tvorničkog jamstva)</t>
  </si>
  <si>
    <t>8 godina/150.000km (dodatno na 5 godina jamstva)</t>
  </si>
  <si>
    <t>10 godina/200.000km (dodatno na 5+3 godine jamstva)</t>
  </si>
  <si>
    <t>Fiksni tečaj konverzije utvrđen uredbom Vijeća EU je 1 euro = 7,53450 kuna</t>
  </si>
  <si>
    <t>*PPMV: posebni porez na motorna vozila</t>
  </si>
  <si>
    <t>**Maloprodajna cijena ne uključuje trošak pripreme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</si>
  <si>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</si>
  <si>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GA CROATIA, d.o.o., ODJEL MARKETING</t>
  </si>
  <si>
    <t>1517/1627</t>
  </si>
  <si>
    <t xml:space="preserve">techno </t>
  </si>
  <si>
    <t>EA37M26W2HY</t>
  </si>
  <si>
    <t>Benzin + struja</t>
  </si>
  <si>
    <t xml:space="preserve">esprit Alpine </t>
  </si>
  <si>
    <t>ESL37M26W2HY</t>
  </si>
  <si>
    <t>iconic</t>
  </si>
  <si>
    <t>EA47M26W2HY</t>
  </si>
  <si>
    <t>Fiksni tečaj konverzije utvrđen uredbom Vijeća EU je 1 euro = 7,5345 kuna</t>
  </si>
  <si>
    <t>Megane Berline</t>
  </si>
  <si>
    <t xml:space="preserve">equilibre </t>
  </si>
  <si>
    <t>Blue dCi 115</t>
  </si>
  <si>
    <t>2EA2 A6M6USA</t>
  </si>
  <si>
    <t>Dizel</t>
  </si>
  <si>
    <t>85 (115)</t>
  </si>
  <si>
    <t>TCe 140</t>
  </si>
  <si>
    <t>2EA3 NBM6USA</t>
  </si>
  <si>
    <t xml:space="preserve">Blue dCi 115  </t>
  </si>
  <si>
    <t>2EA3 A6M6USA</t>
  </si>
  <si>
    <t>Blue dCi 115 EDC</t>
  </si>
  <si>
    <t>2EA3 A6A6USA</t>
  </si>
  <si>
    <t>Megane Grandtour</t>
  </si>
  <si>
    <t xml:space="preserve">Ugovor o održavanju - My Revision </t>
  </si>
  <si>
    <t>3 godina / 60.000 km</t>
  </si>
  <si>
    <t>4 godina / 80.000 km</t>
  </si>
  <si>
    <t>5 godina /100.000 km (dodatno na 2 godine tvorničke garancije)</t>
  </si>
  <si>
    <t>GA CROATIA, d.o.o., DIREKCIJA MARKETING</t>
  </si>
  <si>
    <t>equilibre</t>
  </si>
  <si>
    <t>TCe 140 EDC</t>
  </si>
  <si>
    <t>M2 N0A6U HS</t>
  </si>
  <si>
    <t>M3 N0A6U HS</t>
  </si>
  <si>
    <t>E-Tech 145 hibrid</t>
  </si>
  <si>
    <t>M3 MUHH 6UY</t>
  </si>
  <si>
    <t xml:space="preserve">Benzin + Elektrika </t>
  </si>
  <si>
    <t>67 (90)</t>
  </si>
  <si>
    <t>R.S. Line</t>
  </si>
  <si>
    <t>MSL N0A6U HS</t>
  </si>
  <si>
    <t>TCe 160 EDC</t>
  </si>
  <si>
    <t>MSL N1A6U HS</t>
  </si>
  <si>
    <t xml:space="preserve">E-Tech engineered </t>
  </si>
  <si>
    <t>145 hibrid</t>
  </si>
  <si>
    <t>MT MUH6U HY</t>
  </si>
  <si>
    <t>10 godina/200.000km (dodatno na 5+3 godina jamstva)</t>
  </si>
  <si>
    <t>CU2PNBM66US</t>
  </si>
  <si>
    <t>dCi 115</t>
  </si>
  <si>
    <t>CU2PA6M66US</t>
  </si>
  <si>
    <t>dCi 115 EDC</t>
  </si>
  <si>
    <t>CU2PA6A76US</t>
  </si>
  <si>
    <t>EU3PNBM66US</t>
  </si>
  <si>
    <t>EU3PA6M66US</t>
  </si>
  <si>
    <t>EU3PA6A66US</t>
  </si>
  <si>
    <t>Ultime</t>
  </si>
  <si>
    <t>300 EDC</t>
  </si>
  <si>
    <t>2HER M8A6US</t>
  </si>
  <si>
    <t>221 (300)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</si>
</sst>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[$kn-41A]"/>
    <numFmt numFmtId="166" formatCode="#,##0\ &quot;€&quot;"/>
    <numFmt numFmtId="167" formatCode="_-* #,##0.00\ [$kn-41A]_-;\-* #,##0.00\ [$kn-41A]_-;_-* &quot;-&quot;??\ [$kn-41A]_-;_-@_-"/>
  </numFmts>
  <fonts count="14">
    <font>
      <sz val="11"/>
      <color theme="1"/>
      <name val="Calibri"/>
      <family val="2"/>
      <charset val="238"/>
      <scheme val="minor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1"/>
      <color theme="1"/>
      <name val="NouvelR"/>
      <family val="3"/>
    </font>
    <font>
      <sz val="12"/>
      <name val="NouvelR"/>
      <family val="3"/>
    </font>
    <font>
      <sz val="12"/>
      <color theme="6"/>
      <name val="NouvelR"/>
      <family val="3"/>
    </font>
    <font>
      <b/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sz val="14"/>
      <color theme="1"/>
      <name val="NouvelR"/>
      <family val="3"/>
    </font>
    <font>
      <u/>
      <sz val="11"/>
      <color theme="10"/>
      <name val="Calibri"/>
      <family val="2"/>
      <charset val="238"/>
      <scheme val="minor"/>
    </font>
    <font>
      <sz val="12"/>
      <color theme="1"/>
      <name val="Nouvel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14" fontId="1" fillId="2" borderId="0" xfId="0" applyNumberFormat="1" applyFont="1" applyFill="1" applyAlignment="1">
      <alignment horizontal="right"/>
    </xf>
    <xf numFmtId="0" fontId="2" fillId="0" borderId="0" xfId="0" applyFont="1"/>
    <xf numFmtId="14" fontId="3" fillId="2" borderId="0" xfId="0" applyNumberFormat="1" applyFont="1" applyFill="1"/>
    <xf numFmtId="14" fontId="3" fillId="2" borderId="0" xfId="0" applyNumberFormat="1" applyFont="1" applyFill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  <xf numFmtId="166" fontId="5" fillId="5" borderId="0" xfId="0" applyNumberFormat="1" applyFont="1" applyFill="1"/>
    <xf numFmtId="164" fontId="5" fillId="5" borderId="0" xfId="0" applyNumberFormat="1" applyFont="1" applyFill="1"/>
    <xf numFmtId="0" fontId="5" fillId="5" borderId="0" xfId="0" applyFont="1" applyFill="1"/>
    <xf numFmtId="0" fontId="4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8" fillId="4" borderId="5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5" fillId="2" borderId="0" xfId="0" applyNumberFormat="1" applyFont="1" applyFill="1"/>
    <xf numFmtId="14" fontId="4" fillId="3" borderId="1" xfId="0" applyNumberFormat="1" applyFont="1" applyFill="1" applyBorder="1" applyAlignment="1">
      <alignment vertical="center"/>
    </xf>
    <xf numFmtId="14" fontId="9" fillId="3" borderId="2" xfId="0" applyNumberFormat="1" applyFont="1" applyFill="1" applyBorder="1" applyAlignment="1">
      <alignment vertical="center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7" fontId="6" fillId="2" borderId="0" xfId="0" applyNumberFormat="1" applyFont="1" applyFill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164" fontId="8" fillId="4" borderId="7" xfId="0" applyNumberFormat="1" applyFont="1" applyFill="1" applyBorder="1" applyAlignment="1">
      <alignment horizontal="right" vertical="center"/>
    </xf>
    <xf numFmtId="167" fontId="6" fillId="2" borderId="7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7" fontId="9" fillId="3" borderId="3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49" fontId="6" fillId="2" borderId="0" xfId="1" applyNumberFormat="1" applyFont="1" applyFill="1" applyAlignment="1" applyProtection="1">
      <alignment horizontal="left" vertical="center" wrapText="1"/>
      <protection locked="0"/>
    </xf>
    <xf numFmtId="49" fontId="6" fillId="2" borderId="0" xfId="1" applyNumberFormat="1" applyFont="1" applyFill="1" applyAlignment="1" applyProtection="1">
      <alignment horizontal="left" vertical="top" wrapText="1"/>
      <protection locked="0"/>
    </xf>
    <xf numFmtId="0" fontId="4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right" vertical="center"/>
    </xf>
    <xf numFmtId="164" fontId="8" fillId="4" borderId="9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right" vertical="center"/>
    </xf>
    <xf numFmtId="164" fontId="8" fillId="4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49" fontId="1" fillId="2" borderId="0" xfId="1" applyNumberFormat="1" applyFont="1" applyFill="1" applyAlignment="1" applyProtection="1">
      <alignment horizontal="left" vertical="center" wrapText="1"/>
      <protection locked="0"/>
    </xf>
    <xf numFmtId="49" fontId="1" fillId="2" borderId="0" xfId="1" applyNumberFormat="1" applyFont="1" applyFill="1" applyAlignment="1" applyProtection="1">
      <alignment horizontal="left" vertical="top" wrapText="1"/>
      <protection locked="0"/>
    </xf>
    <xf numFmtId="0" fontId="12" fillId="0" borderId="0" xfId="2"/>
    <xf numFmtId="166" fontId="8" fillId="2" borderId="0" xfId="0" applyNumberFormat="1" applyFont="1" applyFill="1" applyAlignment="1">
      <alignment horizontal="right" vertical="center"/>
    </xf>
    <xf numFmtId="14" fontId="4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/>
    <xf numFmtId="0" fontId="5" fillId="3" borderId="0" xfId="0" applyFont="1" applyFill="1"/>
    <xf numFmtId="0" fontId="4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right" vertical="center"/>
    </xf>
    <xf numFmtId="164" fontId="8" fillId="4" borderId="13" xfId="0" applyNumberFormat="1" applyFont="1" applyFill="1" applyBorder="1" applyAlignment="1">
      <alignment horizontal="right" vertical="center"/>
    </xf>
    <xf numFmtId="165" fontId="6" fillId="2" borderId="13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5" fillId="3" borderId="0" xfId="0" applyNumberFormat="1" applyFont="1" applyFill="1"/>
    <xf numFmtId="167" fontId="6" fillId="2" borderId="5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167" fontId="6" fillId="2" borderId="2" xfId="0" applyNumberFormat="1" applyFont="1" applyFill="1" applyBorder="1" applyAlignment="1">
      <alignment horizontal="right" vertical="center"/>
    </xf>
    <xf numFmtId="14" fontId="11" fillId="2" borderId="0" xfId="0" applyNumberFormat="1" applyFont="1" applyFill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5" fontId="6" fillId="2" borderId="0" xfId="0" applyNumberFormat="1" applyFont="1" applyFill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4" fontId="9" fillId="3" borderId="2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2" borderId="0" xfId="0" applyFont="1" applyFill="1"/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</cellXfs>
  <cellStyles count="3">
    <cellStyle name="Hiperveza" xfId="2" builtinId="8"/>
    <cellStyle name="Normal_D_Mozne verzije lansiranje" xfId="1" xr:uid="{A40DE02A-30F1-4D9E-B079-4B4B72234C64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Megane%20Grandcoupe_1_11_2023.xlsx" TargetMode="External"/><Relationship Id="rId1" Type="http://schemas.openxmlformats.org/officeDocument/2006/relationships/externalLinkPath" Target="file:///C:\Users\psindicic\AppData\Local\Temp\Temp1_CD%20(002).zip\CD\Megane%20Grandcoupe_1_11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Megane%20RS%20Ultime_1_11_2023.xlsx" TargetMode="External"/><Relationship Id="rId1" Type="http://schemas.openxmlformats.org/officeDocument/2006/relationships/externalLinkPath" Target="file:///C:\Users\psindicic\AppData\Local\Temp\Temp1_CD%20(002).zip\CD\Megane%20RS%20Ultime_1_1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Austral_1_11_2023.xlsx" TargetMode="External"/><Relationship Id="rId1" Type="http://schemas.openxmlformats.org/officeDocument/2006/relationships/externalLinkPath" Target="file:///C:\Users\psindicic\AppData\Local\Temp\Temp1_CD%20(002).zip\CD\Austral_1_11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4_C-seg\4.6.%20Austral\20231001\MASTER%20HN1.xlsm" TargetMode="External"/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4_C-seg\4.6.%20Austral\20231001\MASTER%20HN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Espace%201_11_2023.xlsx" TargetMode="External"/><Relationship Id="rId1" Type="http://schemas.openxmlformats.org/officeDocument/2006/relationships/externalLinkPath" Target="file:///C:\Users\psindicic\AppData\Local\Temp\Temp1_CD%20(002).zip\CD\Espace%201_11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1101/CD/MASTER%20ESPACE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Megane%20Berline&amp;Grandtour_1_11_2023.xlsx" TargetMode="External"/><Relationship Id="rId1" Type="http://schemas.openxmlformats.org/officeDocument/2006/relationships/externalLinkPath" Target="file:///C:\Users\psindicic\AppData\Local\Temp\Temp1_CD%20(002).zip\CD\Megane%20Berline&amp;Grandtour_1_11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Temp\Temp1_CD%20(002).zip\CD\Megane%20Conquest%201_11_2023.xlsx" TargetMode="External"/><Relationship Id="rId1" Type="http://schemas.openxmlformats.org/officeDocument/2006/relationships/externalLinkPath" Target="file:///C:\Users\psindicic\AppData\Local\Temp\Temp1_CD%20(002).zip\CD\Megane%20Conquest%201_1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R - Naslovna stran"/>
      <sheetName val="HR - Versions"/>
      <sheetName val="HR - Series equipment"/>
      <sheetName val="HR - Options"/>
      <sheetName val="HR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R - Naslovna stran"/>
      <sheetName val="HR - Versions"/>
      <sheetName val="HR - Series equipment"/>
      <sheetName val="HR - Options"/>
      <sheetName val="HR - Technical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F7F0-807E-4A71-8CE3-6642620659F5}">
  <sheetPr>
    <tabColor theme="4" tint="0.79998168889431442"/>
  </sheetPr>
  <dimension ref="A1:AY82"/>
  <sheetViews>
    <sheetView view="pageBreakPreview" zoomScale="80" zoomScaleNormal="100" zoomScaleSheetLayoutView="80" zoomScalePageLayoutView="70" workbookViewId="0">
      <selection activeCell="H3" sqref="H3:H14"/>
    </sheetView>
  </sheetViews>
  <sheetFormatPr defaultColWidth="9.140625" defaultRowHeight="15"/>
  <cols>
    <col min="1" max="1" width="23.28515625" style="13" customWidth="1"/>
    <col min="2" max="2" width="23.7109375" style="13" customWidth="1"/>
    <col min="3" max="3" width="19.42578125" style="13" customWidth="1"/>
    <col min="4" max="4" width="21" style="13" customWidth="1"/>
    <col min="5" max="5" width="12" style="13" customWidth="1"/>
    <col min="6" max="6" width="14.7109375" style="13" customWidth="1"/>
    <col min="7" max="7" width="25.140625" style="13" customWidth="1"/>
    <col min="8" max="8" width="12.5703125" style="13" customWidth="1"/>
    <col min="9" max="9" width="15.85546875" style="13" customWidth="1"/>
    <col min="10" max="10" width="26.5703125" style="13" customWidth="1"/>
    <col min="11" max="13" width="9.140625" style="13"/>
    <col min="14" max="14" width="9.5703125" style="13" customWidth="1"/>
    <col min="15" max="16384" width="9.140625" style="13"/>
  </cols>
  <sheetData>
    <row r="1" spans="1:10" s="5" customFormat="1" ht="16.899999999999999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>
        <v>45231</v>
      </c>
    </row>
    <row r="2" spans="1:10" s="5" customFormat="1" ht="10.15" customHeight="1" thickBot="1">
      <c r="A2" s="6"/>
      <c r="B2" s="6"/>
      <c r="C2" s="6"/>
      <c r="D2" s="7"/>
      <c r="E2" s="6"/>
      <c r="F2" s="6"/>
      <c r="G2" s="6"/>
      <c r="H2" s="3"/>
      <c r="I2" s="3"/>
      <c r="J2" s="3"/>
    </row>
    <row r="3" spans="1:10" ht="69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2"/>
    </row>
    <row r="4" spans="1:10" ht="10.15" customHeight="1" thickBot="1">
      <c r="A4" s="6"/>
      <c r="B4" s="7"/>
      <c r="C4" s="7"/>
      <c r="D4" s="7"/>
      <c r="E4" s="6"/>
      <c r="F4" s="6"/>
      <c r="G4" s="6"/>
      <c r="H4" s="14"/>
      <c r="I4" s="14"/>
      <c r="J4" s="14"/>
    </row>
    <row r="5" spans="1:10" ht="15" customHeight="1" thickBot="1">
      <c r="A5" s="15" t="s">
        <v>8</v>
      </c>
      <c r="B5" s="16" t="s">
        <v>9</v>
      </c>
      <c r="C5" s="17" t="s">
        <v>10</v>
      </c>
      <c r="D5" s="16" t="s">
        <v>11</v>
      </c>
      <c r="E5" s="16">
        <v>138</v>
      </c>
      <c r="F5" s="16" t="s">
        <v>12</v>
      </c>
      <c r="G5" s="18">
        <v>29576.814652598056</v>
      </c>
      <c r="H5" s="18"/>
      <c r="I5" s="19"/>
      <c r="J5" s="20"/>
    </row>
    <row r="6" spans="1:10" ht="9.9499999999999993" customHeight="1" thickBot="1">
      <c r="A6" s="21"/>
      <c r="B6" s="21" t="s">
        <v>13</v>
      </c>
      <c r="C6" s="22" t="s">
        <v>13</v>
      </c>
      <c r="D6" s="21" t="s">
        <v>13</v>
      </c>
      <c r="E6" s="21" t="s">
        <v>13</v>
      </c>
      <c r="F6" s="21" t="s">
        <v>13</v>
      </c>
      <c r="G6" s="23" t="s">
        <v>13</v>
      </c>
      <c r="H6" s="24"/>
      <c r="I6" s="25"/>
      <c r="J6" s="26"/>
    </row>
    <row r="7" spans="1:10" ht="15" customHeight="1">
      <c r="A7" s="27" t="s">
        <v>14</v>
      </c>
      <c r="B7" s="28" t="s">
        <v>9</v>
      </c>
      <c r="C7" s="29" t="s">
        <v>15</v>
      </c>
      <c r="D7" s="28" t="s">
        <v>11</v>
      </c>
      <c r="E7" s="28">
        <v>140</v>
      </c>
      <c r="F7" s="28" t="s">
        <v>12</v>
      </c>
      <c r="G7" s="30">
        <v>31773.744374582424</v>
      </c>
      <c r="H7" s="30"/>
      <c r="I7" s="31"/>
      <c r="J7" s="32"/>
    </row>
    <row r="8" spans="1:10" ht="15" customHeight="1">
      <c r="A8" s="33"/>
      <c r="B8" s="21" t="s">
        <v>16</v>
      </c>
      <c r="C8" s="22" t="s">
        <v>17</v>
      </c>
      <c r="D8" s="21" t="s">
        <v>11</v>
      </c>
      <c r="E8" s="21">
        <v>140</v>
      </c>
      <c r="F8" s="21" t="s">
        <v>18</v>
      </c>
      <c r="G8" s="34">
        <v>34086.25788041675</v>
      </c>
      <c r="H8" s="34"/>
      <c r="I8" s="35"/>
      <c r="J8" s="36"/>
    </row>
    <row r="9" spans="1:10" ht="17.25" thickBot="1">
      <c r="A9" s="37"/>
      <c r="B9" s="38" t="s">
        <v>19</v>
      </c>
      <c r="C9" s="39" t="s">
        <v>20</v>
      </c>
      <c r="D9" s="38" t="s">
        <v>21</v>
      </c>
      <c r="E9" s="38">
        <v>102</v>
      </c>
      <c r="F9" s="38" t="s">
        <v>22</v>
      </c>
      <c r="G9" s="40">
        <v>37911.101694111865</v>
      </c>
      <c r="H9" s="40"/>
      <c r="I9" s="41"/>
      <c r="J9" s="42"/>
    </row>
    <row r="10" spans="1:10" ht="9.9499999999999993" customHeight="1" thickBot="1">
      <c r="A10" s="21" t="s">
        <v>13</v>
      </c>
      <c r="B10" s="21" t="s">
        <v>13</v>
      </c>
      <c r="C10" s="22" t="s">
        <v>13</v>
      </c>
      <c r="D10" s="21" t="s">
        <v>13</v>
      </c>
      <c r="E10" s="21" t="s">
        <v>13</v>
      </c>
      <c r="F10" s="21" t="s">
        <v>13</v>
      </c>
      <c r="G10" s="23" t="s">
        <v>13</v>
      </c>
      <c r="H10" s="24"/>
      <c r="I10" s="25"/>
      <c r="J10" s="26"/>
    </row>
    <row r="11" spans="1:10" ht="16.5">
      <c r="A11" s="33" t="s">
        <v>23</v>
      </c>
      <c r="B11" s="28" t="s">
        <v>16</v>
      </c>
      <c r="C11" s="29" t="s">
        <v>24</v>
      </c>
      <c r="D11" s="28" t="s">
        <v>11</v>
      </c>
      <c r="E11" s="28">
        <v>140</v>
      </c>
      <c r="F11" s="28" t="s">
        <v>18</v>
      </c>
      <c r="G11" s="30">
        <v>35705.305499464404</v>
      </c>
      <c r="H11" s="30"/>
      <c r="I11" s="31"/>
      <c r="J11" s="32"/>
    </row>
    <row r="12" spans="1:10" ht="15" customHeight="1" thickBot="1">
      <c r="A12" s="37"/>
      <c r="B12" s="38" t="s">
        <v>19</v>
      </c>
      <c r="C12" s="39" t="s">
        <v>25</v>
      </c>
      <c r="D12" s="38" t="s">
        <v>21</v>
      </c>
      <c r="E12" s="38">
        <v>102</v>
      </c>
      <c r="F12" s="38" t="s">
        <v>22</v>
      </c>
      <c r="G12" s="40">
        <v>39530.149313159454</v>
      </c>
      <c r="H12" s="40"/>
      <c r="I12" s="41"/>
      <c r="J12" s="42"/>
    </row>
    <row r="13" spans="1:10" ht="7.5" customHeight="1" thickBot="1">
      <c r="A13" s="43" t="s">
        <v>13</v>
      </c>
      <c r="B13" s="21" t="s">
        <v>13</v>
      </c>
      <c r="C13" s="22" t="s">
        <v>13</v>
      </c>
      <c r="D13" s="21" t="s">
        <v>13</v>
      </c>
      <c r="E13" s="21" t="s">
        <v>13</v>
      </c>
      <c r="F13" s="21" t="s">
        <v>13</v>
      </c>
      <c r="G13" s="34" t="s">
        <v>13</v>
      </c>
      <c r="H13" s="14"/>
      <c r="I13" s="44"/>
      <c r="J13" s="14"/>
    </row>
    <row r="14" spans="1:10" ht="15" customHeight="1" thickBot="1">
      <c r="A14" s="15" t="s">
        <v>26</v>
      </c>
      <c r="B14" s="16" t="s">
        <v>27</v>
      </c>
      <c r="C14" s="17" t="s">
        <v>28</v>
      </c>
      <c r="D14" s="16" t="s">
        <v>21</v>
      </c>
      <c r="E14" s="16">
        <v>104</v>
      </c>
      <c r="F14" s="16" t="s">
        <v>22</v>
      </c>
      <c r="G14" s="18">
        <v>42608.456638404154</v>
      </c>
      <c r="H14" s="18"/>
      <c r="I14" s="19"/>
      <c r="J14" s="20"/>
    </row>
    <row r="15" spans="1:10" ht="19.899999999999999" customHeight="1" thickBot="1">
      <c r="A15" s="21"/>
      <c r="B15" s="21"/>
      <c r="C15" s="21"/>
      <c r="D15" s="21"/>
      <c r="E15" s="21"/>
      <c r="F15" s="21"/>
      <c r="G15" s="21"/>
      <c r="H15" s="14"/>
      <c r="I15" s="14"/>
      <c r="J15" s="14"/>
    </row>
    <row r="16" spans="1:10" ht="15" customHeight="1" thickBot="1">
      <c r="A16" s="45" t="s">
        <v>29</v>
      </c>
      <c r="B16" s="46"/>
      <c r="C16" s="46"/>
      <c r="D16" s="47"/>
      <c r="E16" s="46"/>
      <c r="F16" s="47"/>
      <c r="G16" s="47"/>
      <c r="H16" s="47"/>
      <c r="I16" s="47"/>
      <c r="J16" s="48"/>
    </row>
    <row r="17" spans="1:51" ht="15" customHeight="1">
      <c r="A17" s="49" t="s">
        <v>30</v>
      </c>
      <c r="B17" s="28"/>
      <c r="C17" s="28"/>
      <c r="D17" s="28"/>
      <c r="E17" s="28"/>
      <c r="F17" s="28"/>
      <c r="G17" s="28"/>
      <c r="H17" s="28"/>
      <c r="I17" s="50">
        <v>850</v>
      </c>
      <c r="J17" s="51">
        <v>6404.3250000000007</v>
      </c>
    </row>
    <row r="18" spans="1:51" ht="15" customHeight="1">
      <c r="A18" s="52" t="s">
        <v>31</v>
      </c>
      <c r="B18" s="21"/>
      <c r="C18" s="21"/>
      <c r="D18" s="21"/>
      <c r="E18" s="21"/>
      <c r="F18" s="21"/>
      <c r="G18" s="21"/>
      <c r="H18" s="21"/>
      <c r="I18" s="35">
        <v>900</v>
      </c>
      <c r="J18" s="53">
        <v>6781.05</v>
      </c>
    </row>
    <row r="19" spans="1:51" ht="15" customHeight="1" thickBot="1">
      <c r="A19" s="54" t="s">
        <v>32</v>
      </c>
      <c r="B19" s="38"/>
      <c r="C19" s="38"/>
      <c r="D19" s="38"/>
      <c r="E19" s="38"/>
      <c r="F19" s="38"/>
      <c r="G19" s="38"/>
      <c r="H19" s="38"/>
      <c r="I19" s="55">
        <v>1550</v>
      </c>
      <c r="J19" s="56">
        <v>11678.475</v>
      </c>
    </row>
    <row r="20" spans="1:51" ht="10.15" customHeight="1" thickBot="1">
      <c r="A20" s="21"/>
      <c r="B20" s="21"/>
      <c r="C20" s="21"/>
      <c r="D20" s="21"/>
      <c r="E20" s="21"/>
      <c r="F20" s="21"/>
      <c r="G20" s="21"/>
      <c r="H20" s="21"/>
      <c r="I20" s="57"/>
      <c r="J20" s="53"/>
    </row>
    <row r="21" spans="1:51" ht="15" customHeight="1" thickBot="1">
      <c r="A21" s="45" t="s">
        <v>33</v>
      </c>
      <c r="B21" s="46"/>
      <c r="C21" s="46"/>
      <c r="D21" s="47"/>
      <c r="E21" s="46"/>
      <c r="F21" s="47"/>
      <c r="G21" s="47"/>
      <c r="H21" s="47"/>
      <c r="I21" s="48"/>
      <c r="J21" s="58"/>
    </row>
    <row r="22" spans="1:51" ht="15" customHeight="1">
      <c r="A22" s="59" t="s">
        <v>34</v>
      </c>
      <c r="B22" s="60"/>
      <c r="C22" s="60"/>
      <c r="D22" s="60"/>
      <c r="E22" s="60"/>
      <c r="F22" s="60"/>
      <c r="G22" s="60"/>
      <c r="H22" s="60"/>
      <c r="I22" s="50">
        <v>550</v>
      </c>
      <c r="J22" s="51">
        <v>4143.9750000000004</v>
      </c>
    </row>
    <row r="23" spans="1:51" ht="15" customHeight="1">
      <c r="A23" s="52" t="s">
        <v>35</v>
      </c>
      <c r="B23" s="21"/>
      <c r="C23" s="21"/>
      <c r="D23" s="21"/>
      <c r="E23" s="21"/>
      <c r="F23" s="21"/>
      <c r="G23" s="21"/>
      <c r="H23" s="21"/>
      <c r="I23" s="35">
        <v>634.5</v>
      </c>
      <c r="J23" s="53">
        <v>4780.6402500000004</v>
      </c>
    </row>
    <row r="24" spans="1:51" ht="15" customHeight="1" thickBot="1">
      <c r="A24" s="61" t="s">
        <v>36</v>
      </c>
      <c r="B24" s="62"/>
      <c r="C24" s="62"/>
      <c r="D24" s="62"/>
      <c r="E24" s="62"/>
      <c r="F24" s="62"/>
      <c r="G24" s="62"/>
      <c r="H24" s="62"/>
      <c r="I24" s="55">
        <v>638.89</v>
      </c>
      <c r="J24" s="56">
        <v>4813.7167049999998</v>
      </c>
    </row>
    <row r="25" spans="1:51" ht="15" customHeight="1">
      <c r="A25" s="52"/>
      <c r="B25" s="52"/>
      <c r="C25" s="52"/>
      <c r="D25" s="52"/>
      <c r="E25" s="52"/>
      <c r="F25" s="52"/>
      <c r="G25" s="63"/>
      <c r="H25" s="64"/>
      <c r="I25" s="64"/>
      <c r="J25" s="64"/>
    </row>
    <row r="26" spans="1:51" ht="15" customHeight="1">
      <c r="A26" s="52" t="s">
        <v>37</v>
      </c>
      <c r="B26" s="52"/>
      <c r="C26" s="52"/>
      <c r="D26" s="52"/>
      <c r="E26" s="52"/>
      <c r="F26" s="52"/>
      <c r="G26" s="63"/>
      <c r="H26" s="64"/>
      <c r="I26" s="64"/>
      <c r="J26" s="64"/>
    </row>
    <row r="27" spans="1:51" ht="15" customHeight="1">
      <c r="A27" s="52" t="s">
        <v>38</v>
      </c>
      <c r="B27" s="52"/>
      <c r="C27" s="52"/>
      <c r="D27" s="52"/>
      <c r="E27" s="52"/>
      <c r="F27" s="52"/>
      <c r="G27" s="63"/>
      <c r="H27" s="64"/>
      <c r="I27" s="64"/>
      <c r="J27" s="64"/>
    </row>
    <row r="28" spans="1:51" s="14" customFormat="1" ht="15" customHeight="1">
      <c r="A28" s="52" t="s">
        <v>39</v>
      </c>
      <c r="B28" s="52"/>
      <c r="C28" s="52"/>
      <c r="D28" s="52"/>
      <c r="E28" s="52"/>
      <c r="F28" s="52"/>
      <c r="G28" s="52"/>
      <c r="H28" s="64"/>
      <c r="I28" s="64"/>
      <c r="J28" s="6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s="14" customFormat="1" ht="15" customHeight="1">
      <c r="A29" s="65"/>
      <c r="B29" s="65"/>
      <c r="C29" s="65"/>
      <c r="D29" s="65"/>
      <c r="E29" s="65"/>
      <c r="F29" s="65"/>
      <c r="G29" s="65"/>
      <c r="H29" s="64"/>
      <c r="I29" s="64"/>
      <c r="J29" s="6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s="14" customFormat="1" ht="45.6" customHeight="1">
      <c r="A30" s="66" t="s">
        <v>40</v>
      </c>
      <c r="B30" s="66"/>
      <c r="C30" s="66"/>
      <c r="D30" s="66"/>
      <c r="E30" s="66"/>
      <c r="F30" s="66"/>
      <c r="G30" s="66"/>
      <c r="H30" s="66"/>
      <c r="I30" s="66"/>
      <c r="J30" s="6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1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51" ht="15" customHeight="1">
      <c r="A32" s="64" t="s">
        <v>41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7" ht="18" customHeight="1">
      <c r="A33" s="14"/>
      <c r="B33" s="14"/>
      <c r="C33" s="14"/>
      <c r="D33" s="14"/>
      <c r="E33" s="14"/>
      <c r="F33" s="14"/>
      <c r="G33" s="14"/>
    </row>
    <row r="34" spans="1:7" ht="18" customHeight="1">
      <c r="A34" s="14"/>
      <c r="B34" s="14"/>
      <c r="C34" s="14"/>
      <c r="D34" s="14"/>
      <c r="E34" s="14"/>
      <c r="F34" s="14"/>
      <c r="G34" s="14"/>
    </row>
    <row r="35" spans="1:7" ht="18" customHeight="1">
      <c r="A35" s="14"/>
      <c r="B35" s="14"/>
      <c r="C35" s="14"/>
      <c r="D35" s="14"/>
      <c r="E35" s="14"/>
      <c r="F35" s="14"/>
      <c r="G35" s="14"/>
    </row>
    <row r="36" spans="1:7" ht="18" customHeight="1">
      <c r="A36" s="14"/>
      <c r="B36" s="14"/>
      <c r="C36" s="14"/>
      <c r="D36" s="14"/>
      <c r="E36" s="14"/>
      <c r="F36" s="14"/>
      <c r="G36" s="14"/>
    </row>
    <row r="37" spans="1:7" ht="18" customHeight="1">
      <c r="A37" s="14"/>
      <c r="B37" s="14"/>
      <c r="C37" s="14"/>
      <c r="D37" s="14"/>
      <c r="E37" s="14"/>
      <c r="F37" s="14"/>
      <c r="G37" s="14"/>
    </row>
    <row r="38" spans="1:7" ht="18" customHeight="1">
      <c r="A38" s="14"/>
      <c r="B38" s="14"/>
      <c r="C38" s="14"/>
      <c r="D38" s="14"/>
      <c r="E38" s="14"/>
      <c r="F38" s="14"/>
      <c r="G38" s="14"/>
    </row>
    <row r="39" spans="1:7" ht="18" customHeight="1">
      <c r="A39" s="14"/>
      <c r="B39" s="14"/>
      <c r="C39" s="14"/>
      <c r="D39" s="14"/>
      <c r="E39" s="14"/>
      <c r="F39" s="14"/>
      <c r="G39" s="14"/>
    </row>
    <row r="40" spans="1:7" ht="14.25" customHeight="1"/>
    <row r="51" spans="4:4">
      <c r="D51" s="13" t="s">
        <v>42</v>
      </c>
    </row>
    <row r="78" s="14" customFormat="1"/>
    <row r="79" s="14" customFormat="1"/>
    <row r="80" s="14" customFormat="1"/>
    <row r="81" s="14" customFormat="1"/>
    <row r="82" s="14" customFormat="1"/>
  </sheetData>
  <mergeCells count="4">
    <mergeCell ref="I3:J3"/>
    <mergeCell ref="A7:A9"/>
    <mergeCell ref="A11:A12"/>
    <mergeCell ref="A30:J3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0F8D-09BF-42C4-8B39-6D1DDACBDDBC}">
  <sheetPr>
    <tabColor theme="4" tint="0.79998168889431442"/>
  </sheetPr>
  <dimension ref="A1:AY67"/>
  <sheetViews>
    <sheetView view="pageBreakPreview" zoomScale="80" zoomScaleNormal="100" zoomScaleSheetLayoutView="80" zoomScalePageLayoutView="70" workbookViewId="0">
      <selection activeCell="H13" sqref="H13"/>
    </sheetView>
  </sheetViews>
  <sheetFormatPr defaultColWidth="9.140625" defaultRowHeight="15"/>
  <cols>
    <col min="1" max="1" width="23.28515625" style="13" customWidth="1"/>
    <col min="2" max="2" width="37" style="13" customWidth="1"/>
    <col min="3" max="3" width="18.42578125" style="13" bestFit="1" customWidth="1"/>
    <col min="4" max="4" width="16.7109375" style="13" bestFit="1" customWidth="1"/>
    <col min="5" max="5" width="13.42578125" style="13" bestFit="1" customWidth="1"/>
    <col min="6" max="6" width="10.140625" style="13" bestFit="1" customWidth="1"/>
    <col min="7" max="7" width="22.140625" style="13" customWidth="1"/>
    <col min="8" max="8" width="15.7109375" style="13" customWidth="1"/>
    <col min="9" max="10" width="18.85546875" style="13" customWidth="1"/>
    <col min="11" max="13" width="9.140625" style="13"/>
    <col min="14" max="14" width="9.5703125" style="13" customWidth="1"/>
    <col min="15" max="16384" width="9.140625" style="13"/>
  </cols>
  <sheetData>
    <row r="1" spans="1:51" s="5" customFormat="1" ht="16.899999999999999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>
        <v>45231</v>
      </c>
    </row>
    <row r="2" spans="1:51" s="5" customFormat="1" ht="10.15" customHeight="1" thickBot="1">
      <c r="A2" s="6"/>
      <c r="B2" s="6"/>
      <c r="C2" s="6"/>
      <c r="D2" s="7"/>
      <c r="E2" s="6"/>
      <c r="F2" s="6"/>
      <c r="G2" s="6"/>
      <c r="H2" s="3"/>
      <c r="I2" s="3"/>
      <c r="J2" s="3"/>
    </row>
    <row r="3" spans="1:51" ht="69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2"/>
    </row>
    <row r="4" spans="1:51" ht="10.15" customHeight="1" thickBot="1">
      <c r="A4" s="6"/>
      <c r="B4" s="7"/>
      <c r="C4" s="7"/>
      <c r="D4" s="7"/>
      <c r="E4" s="6"/>
      <c r="F4" s="6"/>
      <c r="G4" s="6"/>
      <c r="H4" s="14"/>
      <c r="I4" s="14"/>
      <c r="J4" s="14"/>
    </row>
    <row r="5" spans="1:51" ht="41.45" customHeight="1" thickBot="1">
      <c r="A5" s="67" t="s">
        <v>43</v>
      </c>
      <c r="B5" s="68" t="s">
        <v>19</v>
      </c>
      <c r="C5" s="68" t="s">
        <v>44</v>
      </c>
      <c r="D5" s="68" t="s">
        <v>45</v>
      </c>
      <c r="E5" s="68">
        <v>106</v>
      </c>
      <c r="F5" s="68" t="s">
        <v>22</v>
      </c>
      <c r="G5" s="69">
        <v>41195.424999999996</v>
      </c>
      <c r="H5" s="69"/>
      <c r="I5" s="70"/>
      <c r="J5" s="71"/>
      <c r="K5" s="13">
        <f>7.5345</f>
        <v>7.5345000000000004</v>
      </c>
    </row>
    <row r="6" spans="1:51" ht="41.45" customHeight="1" thickBot="1">
      <c r="A6" s="72" t="s">
        <v>13</v>
      </c>
      <c r="B6" s="21" t="s">
        <v>13</v>
      </c>
      <c r="C6" s="21"/>
      <c r="D6" s="21" t="s">
        <v>13</v>
      </c>
      <c r="E6" s="21" t="s">
        <v>13</v>
      </c>
      <c r="F6" s="21" t="s">
        <v>13</v>
      </c>
      <c r="G6" s="34" t="s">
        <v>13</v>
      </c>
      <c r="H6" s="34"/>
      <c r="I6" s="73"/>
      <c r="J6" s="71"/>
    </row>
    <row r="7" spans="1:51" ht="41.45" customHeight="1" thickBot="1">
      <c r="A7" s="67" t="s">
        <v>46</v>
      </c>
      <c r="B7" s="74" t="s">
        <v>19</v>
      </c>
      <c r="C7" s="68" t="s">
        <v>47</v>
      </c>
      <c r="D7" s="74" t="s">
        <v>45</v>
      </c>
      <c r="E7" s="74">
        <v>109</v>
      </c>
      <c r="F7" s="74" t="s">
        <v>22</v>
      </c>
      <c r="G7" s="75">
        <v>44169.337500000001</v>
      </c>
      <c r="H7" s="75"/>
      <c r="I7" s="76"/>
      <c r="J7" s="71"/>
    </row>
    <row r="8" spans="1:51" ht="41.45" customHeight="1" thickBot="1">
      <c r="A8" s="72"/>
      <c r="B8" s="21" t="s">
        <v>13</v>
      </c>
      <c r="C8" s="21"/>
      <c r="D8" s="21" t="s">
        <v>13</v>
      </c>
      <c r="E8" s="21" t="s">
        <v>13</v>
      </c>
      <c r="F8" s="21" t="s">
        <v>13</v>
      </c>
      <c r="G8" s="34" t="s">
        <v>13</v>
      </c>
      <c r="H8" s="34"/>
      <c r="I8" s="73"/>
      <c r="J8" s="71"/>
    </row>
    <row r="9" spans="1:51" ht="41.45" customHeight="1" thickBot="1">
      <c r="A9" s="67" t="s">
        <v>48</v>
      </c>
      <c r="B9" s="77" t="s">
        <v>19</v>
      </c>
      <c r="C9" s="68" t="s">
        <v>49</v>
      </c>
      <c r="D9" s="77" t="s">
        <v>45</v>
      </c>
      <c r="E9" s="77">
        <v>109</v>
      </c>
      <c r="F9" s="77" t="s">
        <v>22</v>
      </c>
      <c r="G9" s="78">
        <v>46318.865393644068</v>
      </c>
      <c r="H9" s="78"/>
      <c r="I9" s="79"/>
      <c r="J9" s="71"/>
    </row>
    <row r="10" spans="1:51" ht="19.899999999999999" customHeight="1">
      <c r="A10" s="21"/>
      <c r="B10" s="21"/>
      <c r="C10" s="21"/>
      <c r="D10" s="21"/>
      <c r="E10" s="21"/>
      <c r="F10" s="21"/>
      <c r="G10" s="21"/>
      <c r="H10" s="14"/>
      <c r="I10" s="14"/>
      <c r="J10" s="14"/>
    </row>
    <row r="11" spans="1:51" ht="48" customHeight="1">
      <c r="A11" s="80" t="s">
        <v>50</v>
      </c>
      <c r="B11" s="80"/>
      <c r="C11" s="80"/>
      <c r="D11" s="80"/>
      <c r="E11" s="80"/>
      <c r="F11" s="80"/>
      <c r="G11" s="81"/>
      <c r="H11" s="82"/>
      <c r="I11" s="82"/>
      <c r="J11" s="82"/>
    </row>
    <row r="12" spans="1:51" ht="48" customHeight="1">
      <c r="A12" s="80" t="s">
        <v>38</v>
      </c>
      <c r="B12" s="80"/>
      <c r="C12" s="80"/>
      <c r="D12" s="80"/>
      <c r="E12" s="80"/>
      <c r="F12" s="80"/>
      <c r="G12" s="81"/>
      <c r="H12" s="82"/>
      <c r="I12" s="82"/>
      <c r="J12" s="82"/>
    </row>
    <row r="13" spans="1:51" s="14" customFormat="1" ht="48" customHeight="1">
      <c r="A13" s="80" t="s">
        <v>39</v>
      </c>
      <c r="B13" s="80"/>
      <c r="C13" s="80"/>
      <c r="D13" s="80"/>
      <c r="E13" s="80"/>
      <c r="F13" s="80"/>
      <c r="G13" s="80"/>
      <c r="H13" s="82"/>
      <c r="I13" s="82"/>
      <c r="J13" s="8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s="14" customFormat="1" ht="48" customHeight="1">
      <c r="A14" s="83"/>
      <c r="B14" s="83"/>
      <c r="C14" s="83"/>
      <c r="D14" s="83"/>
      <c r="E14" s="83"/>
      <c r="F14" s="83"/>
      <c r="G14" s="83"/>
      <c r="H14" s="82"/>
      <c r="I14" s="82"/>
      <c r="J14" s="8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14" customFormat="1" ht="55.9" customHeight="1">
      <c r="A15" s="84" t="s">
        <v>40</v>
      </c>
      <c r="B15" s="84"/>
      <c r="C15" s="84"/>
      <c r="D15" s="84"/>
      <c r="E15" s="84"/>
      <c r="F15" s="84"/>
      <c r="G15" s="84"/>
      <c r="H15" s="84"/>
      <c r="I15" s="84"/>
      <c r="J15" s="8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 customHeight="1">
      <c r="A17" s="64" t="s">
        <v>41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8" customHeight="1">
      <c r="A18" s="14"/>
      <c r="B18" s="14"/>
      <c r="C18" s="14"/>
      <c r="D18" s="14"/>
      <c r="E18" s="14"/>
      <c r="F18" s="14"/>
      <c r="G18" s="14"/>
    </row>
    <row r="19" spans="1:10" ht="18" customHeight="1">
      <c r="A19" s="14"/>
      <c r="B19" s="14"/>
      <c r="C19" s="14"/>
      <c r="D19" s="14"/>
      <c r="E19" s="14"/>
      <c r="F19" s="14"/>
      <c r="G19" s="14"/>
    </row>
    <row r="20" spans="1:10" ht="18" customHeight="1">
      <c r="A20" s="14"/>
      <c r="B20" s="14"/>
      <c r="C20" s="14"/>
      <c r="D20" s="14"/>
      <c r="E20" s="14"/>
      <c r="F20" s="14"/>
      <c r="G20" s="14"/>
    </row>
    <row r="21" spans="1:10" ht="18" customHeight="1">
      <c r="A21" s="14"/>
      <c r="B21" s="14"/>
      <c r="C21" s="14"/>
      <c r="D21" s="14"/>
      <c r="E21" s="14"/>
      <c r="F21" s="14"/>
      <c r="G21" s="14"/>
    </row>
    <row r="22" spans="1:10" ht="18" customHeight="1">
      <c r="A22" s="14"/>
      <c r="B22" s="14"/>
      <c r="C22" s="14"/>
      <c r="D22" s="14"/>
      <c r="E22" s="14"/>
      <c r="F22" s="14"/>
      <c r="G22" s="14"/>
    </row>
    <row r="23" spans="1:10" ht="18" customHeight="1">
      <c r="A23" s="14"/>
      <c r="B23" s="14"/>
      <c r="C23" s="14"/>
      <c r="D23" s="14"/>
      <c r="E23" s="14"/>
      <c r="F23" s="14"/>
      <c r="G23" s="14"/>
    </row>
    <row r="24" spans="1:10" ht="18" customHeight="1">
      <c r="A24" s="14"/>
      <c r="B24" s="14"/>
      <c r="C24" s="14"/>
      <c r="D24" s="14"/>
      <c r="E24" s="14"/>
      <c r="F24" s="14"/>
      <c r="G24" s="14"/>
    </row>
    <row r="25" spans="1:10" ht="14.25" customHeight="1"/>
    <row r="63" s="14" customFormat="1"/>
    <row r="64" s="14" customFormat="1"/>
    <row r="65" s="14" customFormat="1"/>
    <row r="66" s="14" customFormat="1"/>
    <row r="67" s="14" customFormat="1"/>
  </sheetData>
  <mergeCells count="2">
    <mergeCell ref="I3:J3"/>
    <mergeCell ref="A15:J15"/>
  </mergeCells>
  <printOptions horizontalCentered="1"/>
  <pageMargins left="0.23622047244094491" right="0.23622047244094491" top="0.74803149606299213" bottom="0.74803149606299213" header="0" footer="0.31496062992125984"/>
  <pageSetup paperSize="9" scale="67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670E-27A4-48B4-B1EB-EBDACC3F823C}">
  <sheetPr>
    <tabColor theme="4" tint="0.79998168889431442"/>
  </sheetPr>
  <dimension ref="A1:AY83"/>
  <sheetViews>
    <sheetView tabSelected="1" view="pageBreakPreview" zoomScaleNormal="100" zoomScaleSheetLayoutView="100" zoomScalePageLayoutView="70" workbookViewId="0">
      <selection activeCell="H3" sqref="H3:J17"/>
    </sheetView>
  </sheetViews>
  <sheetFormatPr defaultColWidth="9.140625" defaultRowHeight="15"/>
  <cols>
    <col min="1" max="1" width="23.28515625" style="13" customWidth="1"/>
    <col min="2" max="2" width="23.7109375" style="13" customWidth="1"/>
    <col min="3" max="3" width="19.42578125" style="13" customWidth="1"/>
    <col min="4" max="4" width="21" style="13" customWidth="1"/>
    <col min="5" max="5" width="12" style="13" customWidth="1"/>
    <col min="6" max="6" width="14.7109375" style="13" customWidth="1"/>
    <col min="7" max="7" width="21.140625" style="13" customWidth="1"/>
    <col min="8" max="8" width="12.5703125" style="13" customWidth="1"/>
    <col min="9" max="9" width="15.85546875" style="13" customWidth="1"/>
    <col min="10" max="10" width="23" style="13" customWidth="1"/>
    <col min="11" max="11" width="9.140625" style="13"/>
    <col min="12" max="12" width="15.140625" style="13" bestFit="1" customWidth="1"/>
    <col min="13" max="13" width="9.140625" style="13"/>
    <col min="14" max="14" width="9.5703125" style="13" customWidth="1"/>
    <col min="15" max="16384" width="9.140625" style="13"/>
  </cols>
  <sheetData>
    <row r="1" spans="1:12" s="5" customFormat="1" ht="16.899999999999999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>
        <v>45231</v>
      </c>
    </row>
    <row r="2" spans="1:12" s="5" customFormat="1" ht="10.15" customHeight="1" thickBot="1">
      <c r="A2" s="6"/>
      <c r="B2" s="6"/>
      <c r="C2" s="6"/>
      <c r="D2" s="7"/>
      <c r="E2" s="6"/>
      <c r="F2" s="6"/>
      <c r="G2" s="6"/>
      <c r="H2" s="3"/>
      <c r="I2" s="3"/>
      <c r="J2" s="3"/>
    </row>
    <row r="3" spans="1:12" ht="69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2"/>
      <c r="L3" s="85"/>
    </row>
    <row r="4" spans="1:12" ht="7.5" customHeight="1">
      <c r="A4" s="43"/>
      <c r="B4" s="21"/>
      <c r="C4" s="21"/>
      <c r="D4" s="21"/>
      <c r="E4" s="21"/>
      <c r="F4" s="21"/>
      <c r="G4" s="34"/>
      <c r="H4" s="34"/>
      <c r="I4" s="86"/>
      <c r="J4" s="36"/>
    </row>
    <row r="5" spans="1:12" ht="17.25" thickBot="1">
      <c r="A5" s="87" t="s">
        <v>51</v>
      </c>
      <c r="B5" s="88"/>
      <c r="C5" s="88"/>
      <c r="D5" s="88"/>
      <c r="E5" s="89"/>
      <c r="F5" s="89"/>
      <c r="G5" s="89"/>
      <c r="H5" s="90"/>
      <c r="I5" s="90"/>
      <c r="J5" s="90"/>
    </row>
    <row r="6" spans="1:12" ht="15" customHeight="1" thickBot="1">
      <c r="A6" s="91" t="s">
        <v>52</v>
      </c>
      <c r="B6" s="92" t="s">
        <v>53</v>
      </c>
      <c r="C6" s="92" t="s">
        <v>54</v>
      </c>
      <c r="D6" s="92" t="s">
        <v>55</v>
      </c>
      <c r="E6" s="92">
        <v>117</v>
      </c>
      <c r="F6" s="92" t="s">
        <v>56</v>
      </c>
      <c r="G6" s="93">
        <v>25472.128873846999</v>
      </c>
      <c r="H6" s="93"/>
      <c r="I6" s="94"/>
      <c r="J6" s="95"/>
    </row>
    <row r="7" spans="1:12" ht="7.5" customHeight="1" thickBot="1">
      <c r="A7" s="43" t="s">
        <v>13</v>
      </c>
      <c r="B7" s="21" t="s">
        <v>13</v>
      </c>
      <c r="C7" s="21" t="s">
        <v>13</v>
      </c>
      <c r="D7" s="21" t="s">
        <v>13</v>
      </c>
      <c r="E7" s="21" t="s">
        <v>13</v>
      </c>
      <c r="F7" s="21" t="s">
        <v>13</v>
      </c>
      <c r="G7" s="34" t="s">
        <v>13</v>
      </c>
      <c r="H7" s="34"/>
      <c r="I7" s="96"/>
      <c r="J7" s="36"/>
    </row>
    <row r="8" spans="1:12" ht="15" customHeight="1">
      <c r="A8" s="27" t="s">
        <v>14</v>
      </c>
      <c r="B8" s="28" t="s">
        <v>57</v>
      </c>
      <c r="C8" s="28" t="s">
        <v>58</v>
      </c>
      <c r="D8" s="28" t="s">
        <v>11</v>
      </c>
      <c r="E8" s="28">
        <v>130</v>
      </c>
      <c r="F8" s="28" t="s">
        <v>12</v>
      </c>
      <c r="G8" s="30">
        <v>25614.600172539653</v>
      </c>
      <c r="H8" s="30"/>
      <c r="I8" s="31"/>
      <c r="J8" s="32"/>
    </row>
    <row r="9" spans="1:12" ht="15" customHeight="1">
      <c r="A9" s="33"/>
      <c r="B9" s="21" t="s">
        <v>59</v>
      </c>
      <c r="C9" s="21" t="s">
        <v>60</v>
      </c>
      <c r="D9" s="21" t="s">
        <v>55</v>
      </c>
      <c r="E9" s="21">
        <v>117</v>
      </c>
      <c r="F9" s="21" t="s">
        <v>56</v>
      </c>
      <c r="G9" s="34">
        <v>27543.97799893951</v>
      </c>
      <c r="H9" s="34"/>
      <c r="I9" s="35"/>
      <c r="J9" s="36"/>
    </row>
    <row r="10" spans="1:12" ht="15" customHeight="1" thickBot="1">
      <c r="A10" s="37"/>
      <c r="B10" s="38" t="s">
        <v>61</v>
      </c>
      <c r="C10" s="38" t="s">
        <v>62</v>
      </c>
      <c r="D10" s="38" t="s">
        <v>55</v>
      </c>
      <c r="E10" s="38">
        <v>120</v>
      </c>
      <c r="F10" s="38" t="s">
        <v>56</v>
      </c>
      <c r="G10" s="40">
        <v>29445.135586657401</v>
      </c>
      <c r="H10" s="40"/>
      <c r="I10" s="41"/>
      <c r="J10" s="42"/>
    </row>
    <row r="11" spans="1:12" ht="7.5" customHeight="1">
      <c r="A11" s="43" t="s">
        <v>13</v>
      </c>
      <c r="B11" s="21" t="s">
        <v>13</v>
      </c>
      <c r="C11" s="21" t="s">
        <v>13</v>
      </c>
      <c r="D11" s="21" t="s">
        <v>13</v>
      </c>
      <c r="E11" s="21" t="s">
        <v>13</v>
      </c>
      <c r="F11" s="21" t="s">
        <v>13</v>
      </c>
      <c r="G11" s="34" t="s">
        <v>13</v>
      </c>
      <c r="H11" s="34"/>
      <c r="I11" s="96"/>
      <c r="J11" s="36"/>
    </row>
    <row r="12" spans="1:12" ht="17.25" thickBot="1">
      <c r="A12" s="87" t="s">
        <v>63</v>
      </c>
      <c r="B12" s="88"/>
      <c r="C12" s="88"/>
      <c r="D12" s="88"/>
      <c r="E12" s="89"/>
      <c r="F12" s="89"/>
      <c r="G12" s="89"/>
      <c r="H12" s="90"/>
      <c r="I12" s="97"/>
      <c r="J12" s="90"/>
    </row>
    <row r="13" spans="1:12" ht="15" customHeight="1" thickBot="1">
      <c r="A13" s="91" t="s">
        <v>52</v>
      </c>
      <c r="B13" s="92" t="s">
        <v>53</v>
      </c>
      <c r="C13" s="92" t="s">
        <v>54</v>
      </c>
      <c r="D13" s="92" t="s">
        <v>55</v>
      </c>
      <c r="E13" s="92">
        <v>118</v>
      </c>
      <c r="F13" s="92" t="s">
        <v>56</v>
      </c>
      <c r="G13" s="93">
        <v>26947.923732062289</v>
      </c>
      <c r="H13" s="93"/>
      <c r="I13" s="94"/>
      <c r="J13" s="95"/>
    </row>
    <row r="14" spans="1:12" ht="7.5" customHeight="1" thickBot="1">
      <c r="A14" s="43" t="s">
        <v>13</v>
      </c>
      <c r="B14" s="21" t="s">
        <v>13</v>
      </c>
      <c r="C14" s="21" t="s">
        <v>13</v>
      </c>
      <c r="D14" s="21" t="s">
        <v>13</v>
      </c>
      <c r="E14" s="21" t="s">
        <v>13</v>
      </c>
      <c r="F14" s="21" t="s">
        <v>13</v>
      </c>
      <c r="G14" s="34" t="s">
        <v>13</v>
      </c>
      <c r="H14" s="34"/>
      <c r="I14" s="96"/>
      <c r="J14" s="36"/>
    </row>
    <row r="15" spans="1:12" ht="15" customHeight="1">
      <c r="A15" s="27" t="s">
        <v>14</v>
      </c>
      <c r="B15" s="28" t="s">
        <v>57</v>
      </c>
      <c r="C15" s="28" t="s">
        <v>58</v>
      </c>
      <c r="D15" s="28" t="s">
        <v>11</v>
      </c>
      <c r="E15" s="28">
        <v>132</v>
      </c>
      <c r="F15" s="28" t="s">
        <v>12</v>
      </c>
      <c r="G15" s="30">
        <v>27063.695389557553</v>
      </c>
      <c r="H15" s="30"/>
      <c r="I15" s="50"/>
      <c r="J15" s="32"/>
    </row>
    <row r="16" spans="1:12" ht="15" customHeight="1">
      <c r="A16" s="33"/>
      <c r="B16" s="21" t="s">
        <v>59</v>
      </c>
      <c r="C16" s="21" t="s">
        <v>60</v>
      </c>
      <c r="D16" s="21" t="s">
        <v>55</v>
      </c>
      <c r="E16" s="21">
        <v>119</v>
      </c>
      <c r="F16" s="21" t="s">
        <v>56</v>
      </c>
      <c r="G16" s="34">
        <v>29361.57820304915</v>
      </c>
      <c r="H16" s="34"/>
      <c r="I16" s="35"/>
      <c r="J16" s="36"/>
    </row>
    <row r="17" spans="1:51" ht="15" customHeight="1" thickBot="1">
      <c r="A17" s="37"/>
      <c r="B17" s="38" t="s">
        <v>61</v>
      </c>
      <c r="C17" s="38" t="s">
        <v>62</v>
      </c>
      <c r="D17" s="38" t="s">
        <v>55</v>
      </c>
      <c r="E17" s="38">
        <v>123</v>
      </c>
      <c r="F17" s="38" t="s">
        <v>56</v>
      </c>
      <c r="G17" s="40">
        <v>31249.205795734437</v>
      </c>
      <c r="H17" s="40"/>
      <c r="I17" s="41"/>
      <c r="J17" s="42"/>
    </row>
    <row r="18" spans="1:51" ht="7.5" customHeight="1" thickBot="1">
      <c r="A18" s="43"/>
      <c r="B18" s="21"/>
      <c r="C18" s="21"/>
      <c r="D18" s="21"/>
      <c r="E18" s="21"/>
      <c r="F18" s="21"/>
      <c r="G18" s="34"/>
      <c r="H18" s="34"/>
      <c r="I18" s="86"/>
      <c r="J18" s="36"/>
    </row>
    <row r="19" spans="1:51" ht="15" customHeight="1" thickBot="1">
      <c r="A19" s="45" t="s">
        <v>64</v>
      </c>
      <c r="B19" s="46"/>
      <c r="C19" s="46"/>
      <c r="D19" s="47"/>
      <c r="E19" s="46"/>
      <c r="F19" s="47"/>
      <c r="G19" s="47"/>
      <c r="H19" s="47"/>
      <c r="I19" s="47"/>
      <c r="J19" s="48"/>
    </row>
    <row r="20" spans="1:51" ht="15" customHeight="1" thickBot="1">
      <c r="A20" s="54" t="s">
        <v>65</v>
      </c>
      <c r="B20" s="38"/>
      <c r="C20" s="38"/>
      <c r="D20" s="38"/>
      <c r="E20" s="38"/>
      <c r="F20" s="38"/>
      <c r="G20" s="38"/>
      <c r="H20" s="38"/>
      <c r="I20" s="41">
        <v>700</v>
      </c>
      <c r="J20" s="98">
        <f>I20*7.5345</f>
        <v>5274.1500000000005</v>
      </c>
    </row>
    <row r="21" spans="1:51" ht="15" customHeight="1" thickBot="1">
      <c r="A21" s="54" t="s">
        <v>66</v>
      </c>
      <c r="B21" s="38"/>
      <c r="C21" s="38"/>
      <c r="D21" s="38"/>
      <c r="E21" s="38"/>
      <c r="F21" s="38"/>
      <c r="G21" s="38"/>
      <c r="H21" s="38"/>
      <c r="I21" s="41">
        <v>750</v>
      </c>
      <c r="J21" s="98">
        <f>I21*7.5345</f>
        <v>5650.875</v>
      </c>
    </row>
    <row r="22" spans="1:51" ht="15" customHeight="1" thickBot="1">
      <c r="A22" s="54" t="s">
        <v>32</v>
      </c>
      <c r="B22" s="38"/>
      <c r="C22" s="38"/>
      <c r="D22" s="38"/>
      <c r="E22" s="38"/>
      <c r="F22" s="38"/>
      <c r="G22" s="38"/>
      <c r="H22" s="38"/>
      <c r="I22" s="41">
        <v>1000</v>
      </c>
      <c r="J22" s="98">
        <f>I22*7.5345</f>
        <v>7534.5</v>
      </c>
    </row>
    <row r="23" spans="1:51" ht="10.15" customHeight="1" thickBot="1">
      <c r="A23" s="21"/>
      <c r="B23" s="21"/>
      <c r="C23" s="21"/>
      <c r="D23" s="21"/>
      <c r="E23" s="21"/>
      <c r="F23" s="21"/>
      <c r="G23" s="21"/>
      <c r="H23" s="21"/>
      <c r="I23" s="57"/>
      <c r="J23" s="53"/>
    </row>
    <row r="24" spans="1:51" ht="15" customHeight="1" thickBot="1">
      <c r="A24" s="45" t="s">
        <v>33</v>
      </c>
      <c r="B24" s="46"/>
      <c r="C24" s="46"/>
      <c r="D24" s="47"/>
      <c r="E24" s="46"/>
      <c r="F24" s="47"/>
      <c r="G24" s="47"/>
      <c r="H24" s="47"/>
      <c r="I24" s="48"/>
      <c r="J24" s="58"/>
    </row>
    <row r="25" spans="1:51" ht="15" customHeight="1" thickBot="1">
      <c r="A25" s="99" t="s">
        <v>67</v>
      </c>
      <c r="B25" s="16"/>
      <c r="C25" s="16"/>
      <c r="D25" s="16"/>
      <c r="E25" s="16"/>
      <c r="F25" s="16"/>
      <c r="G25" s="16"/>
      <c r="H25" s="16"/>
      <c r="I25" s="19">
        <v>750</v>
      </c>
      <c r="J25" s="100">
        <f>I25*7.5345</f>
        <v>5650.875</v>
      </c>
    </row>
    <row r="26" spans="1:51" ht="15" customHeight="1">
      <c r="A26" s="52"/>
      <c r="B26" s="52"/>
      <c r="C26" s="52"/>
      <c r="D26" s="52"/>
      <c r="E26" s="52"/>
      <c r="F26" s="52"/>
      <c r="G26" s="63"/>
      <c r="H26" s="64"/>
      <c r="I26" s="64"/>
      <c r="J26" s="64"/>
    </row>
    <row r="27" spans="1:51" ht="15" customHeight="1">
      <c r="A27" s="52" t="s">
        <v>37</v>
      </c>
      <c r="B27" s="52"/>
      <c r="C27" s="52"/>
      <c r="D27" s="52"/>
      <c r="E27" s="52"/>
      <c r="F27" s="52"/>
      <c r="G27" s="63"/>
      <c r="H27" s="64"/>
      <c r="I27" s="64"/>
      <c r="J27" s="64"/>
    </row>
    <row r="28" spans="1:51" ht="15" customHeight="1">
      <c r="A28" s="52" t="s">
        <v>38</v>
      </c>
      <c r="B28" s="52"/>
      <c r="C28" s="52"/>
      <c r="D28" s="52"/>
      <c r="E28" s="52"/>
      <c r="F28" s="52"/>
      <c r="G28" s="63"/>
      <c r="H28" s="64"/>
      <c r="I28" s="64"/>
      <c r="J28" s="64"/>
    </row>
    <row r="29" spans="1:51" s="14" customFormat="1" ht="15" customHeight="1">
      <c r="A29" s="52" t="s">
        <v>39</v>
      </c>
      <c r="B29" s="52"/>
      <c r="C29" s="52"/>
      <c r="D29" s="52"/>
      <c r="E29" s="52"/>
      <c r="F29" s="52"/>
      <c r="G29" s="52"/>
      <c r="H29" s="64"/>
      <c r="I29" s="64"/>
      <c r="J29" s="6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s="14" customFormat="1" ht="15" customHeight="1">
      <c r="A30" s="65"/>
      <c r="B30" s="65"/>
      <c r="C30" s="65"/>
      <c r="D30" s="65"/>
      <c r="E30" s="65"/>
      <c r="F30" s="65"/>
      <c r="G30" s="65"/>
      <c r="H30" s="64"/>
      <c r="I30" s="64"/>
      <c r="J30" s="6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s="14" customFormat="1" ht="36" customHeight="1">
      <c r="A31" s="66" t="s">
        <v>40</v>
      </c>
      <c r="B31" s="66"/>
      <c r="C31" s="66"/>
      <c r="D31" s="66"/>
      <c r="E31" s="66"/>
      <c r="F31" s="66"/>
      <c r="G31" s="66"/>
      <c r="H31" s="66"/>
      <c r="I31" s="66"/>
      <c r="J31" s="6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" customHeight="1">
      <c r="A33" s="64" t="s">
        <v>68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8" customHeight="1">
      <c r="A34" s="14"/>
      <c r="B34" s="14"/>
      <c r="C34" s="14"/>
      <c r="D34" s="14"/>
      <c r="E34" s="14"/>
      <c r="F34" s="14"/>
      <c r="G34" s="14"/>
    </row>
    <row r="35" spans="1:10" ht="18" customHeight="1">
      <c r="A35" s="14"/>
      <c r="B35" s="14"/>
      <c r="C35" s="14"/>
      <c r="D35" s="14"/>
      <c r="E35" s="14"/>
      <c r="F35" s="14"/>
      <c r="G35" s="14"/>
    </row>
    <row r="36" spans="1:10" ht="18" customHeight="1">
      <c r="A36" s="14"/>
      <c r="B36" s="14"/>
      <c r="C36" s="14"/>
      <c r="D36" s="14"/>
      <c r="E36" s="14"/>
      <c r="F36" s="14"/>
      <c r="G36" s="14"/>
    </row>
    <row r="37" spans="1:10" ht="18" customHeight="1">
      <c r="A37" s="14"/>
      <c r="B37" s="14"/>
      <c r="C37" s="14"/>
      <c r="D37" s="14"/>
      <c r="E37" s="14"/>
      <c r="F37" s="14"/>
      <c r="G37" s="14"/>
    </row>
    <row r="38" spans="1:10" ht="18" customHeight="1">
      <c r="A38" s="14"/>
      <c r="B38" s="14"/>
      <c r="C38" s="14"/>
      <c r="D38" s="14"/>
      <c r="E38" s="14"/>
      <c r="F38" s="14"/>
      <c r="G38" s="14"/>
    </row>
    <row r="39" spans="1:10" ht="18" customHeight="1">
      <c r="A39" s="14"/>
      <c r="B39" s="14"/>
      <c r="C39" s="14"/>
      <c r="D39" s="14"/>
      <c r="E39" s="14"/>
      <c r="F39" s="14"/>
      <c r="G39" s="14"/>
    </row>
    <row r="40" spans="1:10" ht="18" customHeight="1">
      <c r="A40" s="14"/>
      <c r="B40" s="14"/>
      <c r="C40" s="14"/>
      <c r="D40" s="14"/>
      <c r="E40" s="14"/>
      <c r="F40" s="14"/>
      <c r="G40" s="14"/>
    </row>
    <row r="41" spans="1:10" ht="14.25" customHeight="1"/>
    <row r="79" s="14" customFormat="1"/>
    <row r="80" s="14" customFormat="1"/>
    <row r="81" s="14" customFormat="1"/>
    <row r="82" s="14" customFormat="1"/>
    <row r="83" s="14" customFormat="1"/>
  </sheetData>
  <mergeCells count="4">
    <mergeCell ref="I3:J3"/>
    <mergeCell ref="A8:A10"/>
    <mergeCell ref="A15:A17"/>
    <mergeCell ref="A31:J31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027F-6528-48F1-A26F-7F28A75DA4F4}">
  <sheetPr>
    <tabColor theme="9" tint="0.79998168889431442"/>
  </sheetPr>
  <dimension ref="A1:AY82"/>
  <sheetViews>
    <sheetView view="pageBreakPreview" zoomScaleNormal="100" zoomScaleSheetLayoutView="100" zoomScalePageLayoutView="70" workbookViewId="0">
      <selection activeCell="H3" sqref="H3:J13"/>
    </sheetView>
  </sheetViews>
  <sheetFormatPr defaultColWidth="9.140625" defaultRowHeight="15"/>
  <cols>
    <col min="1" max="1" width="23.28515625" style="13" customWidth="1"/>
    <col min="2" max="2" width="25.140625" style="13" customWidth="1"/>
    <col min="3" max="3" width="23.28515625" style="13" customWidth="1"/>
    <col min="4" max="4" width="22.85546875" style="13" customWidth="1"/>
    <col min="5" max="5" width="17" style="13" customWidth="1"/>
    <col min="6" max="6" width="16.42578125" style="13" customWidth="1"/>
    <col min="7" max="7" width="19.5703125" style="13" customWidth="1"/>
    <col min="8" max="8" width="11.28515625" style="13" customWidth="1"/>
    <col min="9" max="9" width="18" style="13" customWidth="1"/>
    <col min="10" max="10" width="20.42578125" style="13" customWidth="1"/>
    <col min="11" max="13" width="9.140625" style="13"/>
    <col min="14" max="14" width="9.5703125" style="13" customWidth="1"/>
    <col min="15" max="16384" width="9.140625" style="13"/>
  </cols>
  <sheetData>
    <row r="1" spans="1:10" s="5" customFormat="1" ht="16.899999999999999" customHeight="1">
      <c r="A1" s="1" t="s">
        <v>0</v>
      </c>
      <c r="B1" s="2"/>
      <c r="C1" s="2"/>
      <c r="D1" s="2"/>
      <c r="E1" s="2"/>
      <c r="F1" s="2"/>
      <c r="G1" s="6"/>
      <c r="H1" s="6"/>
      <c r="I1" s="6"/>
      <c r="J1" s="101">
        <v>45231</v>
      </c>
    </row>
    <row r="2" spans="1:10" s="5" customFormat="1" ht="10.15" customHeight="1" thickBot="1">
      <c r="A2" s="6"/>
      <c r="B2" s="6"/>
      <c r="C2" s="6"/>
      <c r="D2" s="7"/>
      <c r="E2" s="6"/>
      <c r="F2" s="6"/>
      <c r="G2" s="6"/>
      <c r="H2" s="6"/>
      <c r="I2" s="6"/>
      <c r="J2" s="6"/>
    </row>
    <row r="3" spans="1:10" ht="77.45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02"/>
    </row>
    <row r="4" spans="1:10" ht="9.9499999999999993" customHeight="1" thickBot="1">
      <c r="A4" s="6"/>
      <c r="B4" s="6"/>
      <c r="C4" s="6"/>
      <c r="D4" s="7"/>
      <c r="E4" s="6"/>
      <c r="F4" s="6"/>
      <c r="G4" s="6"/>
      <c r="H4" s="21"/>
      <c r="I4" s="21"/>
      <c r="J4" s="21"/>
    </row>
    <row r="5" spans="1:10" ht="15" customHeight="1" thickBot="1">
      <c r="A5" s="103" t="s">
        <v>69</v>
      </c>
      <c r="B5" s="16" t="s">
        <v>70</v>
      </c>
      <c r="C5" s="17" t="s">
        <v>71</v>
      </c>
      <c r="D5" s="16" t="s">
        <v>11</v>
      </c>
      <c r="E5" s="16">
        <v>131</v>
      </c>
      <c r="F5" s="16" t="s">
        <v>12</v>
      </c>
      <c r="G5" s="18">
        <v>28458.998677281899</v>
      </c>
      <c r="H5" s="18"/>
      <c r="I5" s="19"/>
      <c r="J5" s="20"/>
    </row>
    <row r="6" spans="1:10" ht="9.9499999999999993" customHeight="1" thickBot="1">
      <c r="A6" s="21"/>
      <c r="B6" s="21"/>
      <c r="C6" s="22"/>
      <c r="D6" s="21"/>
      <c r="E6" s="21"/>
      <c r="F6" s="21"/>
      <c r="G6" s="34"/>
      <c r="H6" s="73"/>
      <c r="I6" s="73"/>
      <c r="J6" s="104"/>
    </row>
    <row r="7" spans="1:10" ht="15" customHeight="1">
      <c r="A7" s="105" t="s">
        <v>14</v>
      </c>
      <c r="B7" s="28" t="s">
        <v>70</v>
      </c>
      <c r="C7" s="29" t="s">
        <v>72</v>
      </c>
      <c r="D7" s="28" t="s">
        <v>11</v>
      </c>
      <c r="E7" s="28">
        <v>133</v>
      </c>
      <c r="F7" s="28" t="s">
        <v>12</v>
      </c>
      <c r="G7" s="30">
        <v>30850.103156547801</v>
      </c>
      <c r="H7" s="30"/>
      <c r="I7" s="31"/>
      <c r="J7" s="32"/>
    </row>
    <row r="8" spans="1:10" ht="15" customHeight="1" thickBot="1">
      <c r="A8" s="106"/>
      <c r="B8" s="38" t="s">
        <v>73</v>
      </c>
      <c r="C8" s="39" t="s">
        <v>74</v>
      </c>
      <c r="D8" s="38" t="s">
        <v>75</v>
      </c>
      <c r="E8" s="38">
        <v>108</v>
      </c>
      <c r="F8" s="38" t="s">
        <v>76</v>
      </c>
      <c r="G8" s="40">
        <v>32828.3301731131</v>
      </c>
      <c r="H8" s="40"/>
      <c r="I8" s="41"/>
      <c r="J8" s="42"/>
    </row>
    <row r="9" spans="1:10" ht="9.9499999999999993" customHeight="1" thickBot="1">
      <c r="A9" s="52" t="s">
        <v>13</v>
      </c>
      <c r="B9" s="21"/>
      <c r="C9" s="22"/>
      <c r="D9" s="21" t="s">
        <v>13</v>
      </c>
      <c r="E9" s="21" t="s">
        <v>13</v>
      </c>
      <c r="F9" s="21" t="s">
        <v>13</v>
      </c>
      <c r="G9" s="34"/>
      <c r="H9" s="73"/>
      <c r="I9" s="73"/>
      <c r="J9" s="104"/>
    </row>
    <row r="10" spans="1:10" ht="15" customHeight="1">
      <c r="A10" s="105" t="s">
        <v>77</v>
      </c>
      <c r="B10" s="28" t="s">
        <v>70</v>
      </c>
      <c r="C10" s="29" t="s">
        <v>78</v>
      </c>
      <c r="D10" s="28" t="s">
        <v>11</v>
      </c>
      <c r="E10" s="28">
        <v>132</v>
      </c>
      <c r="F10" s="28" t="s">
        <v>12</v>
      </c>
      <c r="G10" s="30">
        <v>33578.858583847599</v>
      </c>
      <c r="H10" s="30"/>
      <c r="I10" s="31"/>
      <c r="J10" s="32"/>
    </row>
    <row r="11" spans="1:10" ht="15" customHeight="1" thickBot="1">
      <c r="A11" s="106"/>
      <c r="B11" s="38" t="s">
        <v>79</v>
      </c>
      <c r="C11" s="39" t="s">
        <v>80</v>
      </c>
      <c r="D11" s="38" t="s">
        <v>11</v>
      </c>
      <c r="E11" s="38">
        <v>132</v>
      </c>
      <c r="F11" s="38" t="s">
        <v>18</v>
      </c>
      <c r="G11" s="40">
        <v>35007.4300124191</v>
      </c>
      <c r="H11" s="40"/>
      <c r="I11" s="41"/>
      <c r="J11" s="42"/>
    </row>
    <row r="12" spans="1:10" ht="9.9499999999999993" customHeight="1" thickBot="1">
      <c r="A12" s="52" t="s">
        <v>13</v>
      </c>
      <c r="B12" s="21"/>
      <c r="C12" s="22"/>
      <c r="D12" s="21" t="s">
        <v>13</v>
      </c>
      <c r="E12" s="21" t="s">
        <v>13</v>
      </c>
      <c r="F12" s="21" t="s">
        <v>13</v>
      </c>
      <c r="G12" s="34"/>
      <c r="H12" s="73"/>
      <c r="I12" s="73"/>
      <c r="J12" s="104"/>
    </row>
    <row r="13" spans="1:10" ht="15" customHeight="1" thickBot="1">
      <c r="A13" s="103" t="s">
        <v>81</v>
      </c>
      <c r="B13" s="16" t="s">
        <v>82</v>
      </c>
      <c r="C13" s="17" t="s">
        <v>83</v>
      </c>
      <c r="D13" s="16" t="s">
        <v>75</v>
      </c>
      <c r="E13" s="16">
        <v>107</v>
      </c>
      <c r="F13" s="16" t="s">
        <v>76</v>
      </c>
      <c r="G13" s="18">
        <v>35888.349212669302</v>
      </c>
      <c r="H13" s="18"/>
      <c r="I13" s="19"/>
      <c r="J13" s="20"/>
    </row>
    <row r="14" spans="1:10" ht="15" customHeight="1" thickBot="1">
      <c r="A14" s="21"/>
      <c r="B14" s="52"/>
      <c r="C14" s="52"/>
      <c r="D14" s="21"/>
      <c r="E14" s="21"/>
      <c r="F14" s="21"/>
      <c r="G14" s="23"/>
      <c r="H14" s="21"/>
      <c r="I14" s="21"/>
      <c r="J14" s="21"/>
    </row>
    <row r="15" spans="1:10" ht="15" customHeight="1" thickBot="1">
      <c r="A15" s="45" t="s">
        <v>29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5" customHeight="1">
      <c r="A16" s="49" t="s">
        <v>30</v>
      </c>
      <c r="B16" s="21"/>
      <c r="C16" s="21"/>
      <c r="D16" s="21"/>
      <c r="E16" s="21"/>
      <c r="F16" s="21"/>
      <c r="G16" s="34"/>
      <c r="H16" s="34"/>
      <c r="I16" s="31">
        <v>800</v>
      </c>
      <c r="J16" s="36">
        <f>I16*7.5345</f>
        <v>6027.6</v>
      </c>
    </row>
    <row r="17" spans="1:51" ht="15" customHeight="1">
      <c r="A17" s="52" t="s">
        <v>31</v>
      </c>
      <c r="B17" s="21"/>
      <c r="C17" s="21"/>
      <c r="D17" s="21"/>
      <c r="E17" s="21"/>
      <c r="F17" s="21"/>
      <c r="G17" s="34"/>
      <c r="H17" s="34"/>
      <c r="I17" s="35">
        <v>850</v>
      </c>
      <c r="J17" s="36">
        <f t="shared" ref="J17:J18" si="0">I17*7.5345</f>
        <v>6404.3250000000007</v>
      </c>
    </row>
    <row r="18" spans="1:51" ht="15" customHeight="1" thickBot="1">
      <c r="A18" s="54" t="s">
        <v>32</v>
      </c>
      <c r="B18" s="38"/>
      <c r="C18" s="38"/>
      <c r="D18" s="38"/>
      <c r="E18" s="38"/>
      <c r="F18" s="38"/>
      <c r="G18" s="40"/>
      <c r="H18" s="40"/>
      <c r="I18" s="41">
        <v>1300</v>
      </c>
      <c r="J18" s="42">
        <f t="shared" si="0"/>
        <v>9794.85</v>
      </c>
    </row>
    <row r="19" spans="1:51" ht="10.15" customHeight="1" thickBot="1">
      <c r="A19" s="21"/>
      <c r="B19" s="21"/>
      <c r="C19" s="21"/>
      <c r="D19" s="21"/>
      <c r="E19" s="21"/>
      <c r="F19" s="21"/>
      <c r="G19" s="57"/>
      <c r="H19" s="108"/>
      <c r="I19" s="108"/>
      <c r="J19" s="108"/>
    </row>
    <row r="20" spans="1:51" ht="15" customHeight="1" thickBot="1">
      <c r="A20" s="45" t="s">
        <v>33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51" ht="15" customHeight="1">
      <c r="A21" s="59" t="s">
        <v>67</v>
      </c>
      <c r="B21" s="60"/>
      <c r="C21" s="60"/>
      <c r="D21" s="60"/>
      <c r="E21" s="60"/>
      <c r="F21" s="60"/>
      <c r="G21" s="109"/>
      <c r="H21" s="34"/>
      <c r="I21" s="31">
        <v>550</v>
      </c>
      <c r="J21" s="36">
        <f>7.5345*I21</f>
        <v>4143.9750000000004</v>
      </c>
    </row>
    <row r="22" spans="1:51" ht="15" customHeight="1">
      <c r="A22" s="52" t="s">
        <v>35</v>
      </c>
      <c r="B22" s="21"/>
      <c r="C22" s="21"/>
      <c r="D22" s="21"/>
      <c r="E22" s="21"/>
      <c r="F22" s="21"/>
      <c r="G22" s="34"/>
      <c r="H22" s="34"/>
      <c r="I22" s="35">
        <v>327.49</v>
      </c>
      <c r="J22" s="36">
        <f>7.5345*I22</f>
        <v>2467.4734050000002</v>
      </c>
    </row>
    <row r="23" spans="1:51" ht="15" customHeight="1" thickBot="1">
      <c r="A23" s="61" t="s">
        <v>84</v>
      </c>
      <c r="B23" s="62"/>
      <c r="C23" s="62"/>
      <c r="D23" s="62"/>
      <c r="E23" s="62"/>
      <c r="F23" s="62"/>
      <c r="G23" s="110"/>
      <c r="H23" s="40"/>
      <c r="I23" s="41">
        <v>314.33</v>
      </c>
      <c r="J23" s="42">
        <f>7.5345*I23</f>
        <v>2368.3193850000002</v>
      </c>
    </row>
    <row r="24" spans="1:51" ht="15" customHeight="1">
      <c r="A24" s="52"/>
      <c r="B24" s="21"/>
      <c r="C24" s="21"/>
      <c r="D24" s="21"/>
      <c r="E24" s="21"/>
      <c r="F24" s="21"/>
      <c r="G24" s="34"/>
      <c r="H24" s="108"/>
      <c r="I24" s="108"/>
      <c r="J24" s="108"/>
    </row>
    <row r="25" spans="1:51" s="111" customFormat="1" ht="15" customHeight="1">
      <c r="A25" s="52" t="s">
        <v>37</v>
      </c>
      <c r="B25" s="52"/>
      <c r="C25" s="52"/>
      <c r="D25" s="52"/>
      <c r="E25" s="52"/>
      <c r="F25" s="52"/>
      <c r="G25" s="63"/>
      <c r="H25" s="52"/>
      <c r="I25" s="52"/>
      <c r="J25" s="52"/>
    </row>
    <row r="26" spans="1:51" s="111" customFormat="1" ht="15" customHeight="1">
      <c r="A26" s="52" t="s">
        <v>38</v>
      </c>
      <c r="B26" s="52"/>
      <c r="C26" s="52"/>
      <c r="D26" s="52"/>
      <c r="E26" s="52"/>
      <c r="F26" s="52"/>
      <c r="G26" s="63"/>
      <c r="H26" s="108"/>
      <c r="I26" s="108"/>
      <c r="J26" s="108"/>
    </row>
    <row r="27" spans="1:51" s="111" customFormat="1" ht="15" customHeight="1">
      <c r="A27" s="52" t="s">
        <v>39</v>
      </c>
      <c r="B27" s="52"/>
      <c r="C27" s="52"/>
      <c r="D27" s="52"/>
      <c r="E27" s="52"/>
      <c r="F27" s="52"/>
      <c r="G27" s="52"/>
      <c r="H27" s="108"/>
      <c r="I27" s="108"/>
      <c r="J27" s="108"/>
    </row>
    <row r="28" spans="1:51" s="112" customFormat="1" ht="18" customHeight="1">
      <c r="A28" s="65"/>
      <c r="B28" s="65"/>
      <c r="C28" s="65"/>
      <c r="D28" s="65"/>
      <c r="E28" s="65"/>
      <c r="F28" s="65"/>
      <c r="G28" s="65"/>
      <c r="H28" s="108"/>
      <c r="I28" s="108"/>
      <c r="J28" s="108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51" s="112" customFormat="1" ht="18" customHeight="1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66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</row>
    <row r="30" spans="1:51" s="112" customFormat="1" ht="18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</row>
    <row r="31" spans="1:51" s="112" customFormat="1" ht="18" customHeight="1">
      <c r="A31" s="108" t="s">
        <v>68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</row>
    <row r="32" spans="1:51" ht="18" customHeight="1">
      <c r="A32" s="14"/>
      <c r="B32" s="14"/>
      <c r="C32" s="14"/>
      <c r="D32" s="14"/>
      <c r="E32" s="14"/>
      <c r="F32" s="14"/>
      <c r="G32" s="14"/>
    </row>
    <row r="33" spans="1:7" ht="18" customHeight="1">
      <c r="A33" s="14"/>
      <c r="B33" s="14"/>
      <c r="C33" s="14"/>
      <c r="D33" s="14"/>
      <c r="E33" s="14"/>
      <c r="F33" s="14"/>
      <c r="G33" s="14"/>
    </row>
    <row r="34" spans="1:7" ht="18" customHeight="1">
      <c r="A34" s="14"/>
      <c r="B34" s="14"/>
      <c r="C34" s="14"/>
      <c r="D34" s="14"/>
      <c r="E34" s="14"/>
      <c r="F34" s="14"/>
      <c r="G34" s="14"/>
    </row>
    <row r="35" spans="1:7" ht="18" customHeight="1">
      <c r="A35" s="14"/>
      <c r="B35" s="14"/>
      <c r="C35" s="14"/>
      <c r="D35" s="14"/>
      <c r="E35" s="14"/>
      <c r="F35" s="14"/>
      <c r="G35" s="14"/>
    </row>
    <row r="36" spans="1:7" ht="18" customHeight="1">
      <c r="A36" s="14"/>
      <c r="B36" s="14"/>
      <c r="C36" s="14"/>
      <c r="D36" s="14"/>
      <c r="E36" s="14"/>
      <c r="F36" s="14"/>
      <c r="G36" s="14"/>
    </row>
    <row r="37" spans="1:7" ht="18" customHeight="1">
      <c r="A37" s="14"/>
      <c r="B37" s="14"/>
      <c r="C37" s="14"/>
      <c r="D37" s="14"/>
      <c r="E37" s="14"/>
      <c r="F37" s="14"/>
      <c r="G37" s="14"/>
    </row>
    <row r="38" spans="1:7" ht="18" customHeight="1">
      <c r="A38" s="14"/>
      <c r="B38" s="14"/>
      <c r="C38" s="14"/>
      <c r="D38" s="14"/>
      <c r="E38" s="14"/>
      <c r="F38" s="14"/>
      <c r="G38" s="14"/>
    </row>
    <row r="39" spans="1:7" ht="18" customHeight="1">
      <c r="A39" s="14"/>
      <c r="B39" s="14"/>
      <c r="C39" s="14"/>
      <c r="D39" s="14"/>
      <c r="E39" s="14"/>
      <c r="F39" s="14"/>
      <c r="G39" s="14"/>
    </row>
    <row r="40" spans="1:7" ht="14.25" customHeight="1"/>
    <row r="78" s="14" customFormat="1"/>
    <row r="79" s="14" customFormat="1"/>
    <row r="80" s="14" customFormat="1"/>
    <row r="81" s="14" customFormat="1"/>
    <row r="82" s="14" customFormat="1"/>
  </sheetData>
  <mergeCells count="4">
    <mergeCell ref="I3:J3"/>
    <mergeCell ref="A7:A8"/>
    <mergeCell ref="A10:A11"/>
    <mergeCell ref="A29:J30"/>
  </mergeCells>
  <printOptions horizontalCentered="1" verticalCentered="1"/>
  <pageMargins left="0" right="0" top="0.74803149606299213" bottom="0.74803149606299213" header="0" footer="0.31496062992125984"/>
  <pageSetup paperSize="9" scale="76" orientation="landscape" r:id="rId1"/>
  <headerFooter scaleWithDoc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2893-0D28-4ABE-A065-F838F742B687}">
  <sheetPr>
    <tabColor theme="4" tint="0.79998168889431442"/>
  </sheetPr>
  <dimension ref="A1:AY71"/>
  <sheetViews>
    <sheetView view="pageBreakPreview" zoomScale="90" zoomScaleNormal="100" zoomScaleSheetLayoutView="90" zoomScalePageLayoutView="70" workbookViewId="0">
      <selection activeCell="G14" sqref="G14"/>
    </sheetView>
  </sheetViews>
  <sheetFormatPr defaultColWidth="9.140625" defaultRowHeight="15"/>
  <cols>
    <col min="1" max="2" width="20.140625" style="13" customWidth="1"/>
    <col min="3" max="3" width="17.7109375" style="13" bestFit="1" customWidth="1"/>
    <col min="4" max="4" width="8.28515625" style="13" bestFit="1" customWidth="1"/>
    <col min="5" max="5" width="13.28515625" style="13" bestFit="1" customWidth="1"/>
    <col min="6" max="6" width="9.7109375" style="13" bestFit="1" customWidth="1"/>
    <col min="7" max="7" width="16.28515625" style="13" customWidth="1"/>
    <col min="8" max="8" width="11.140625" style="13" customWidth="1"/>
    <col min="9" max="9" width="14" style="13" bestFit="1" customWidth="1"/>
    <col min="10" max="10" width="15.5703125" style="13" bestFit="1" customWidth="1"/>
    <col min="11" max="13" width="9.140625" style="13"/>
    <col min="14" max="14" width="9.5703125" style="13" customWidth="1"/>
    <col min="15" max="16384" width="9.140625" style="13"/>
  </cols>
  <sheetData>
    <row r="1" spans="1:51" s="5" customFormat="1" ht="16.899999999999999" customHeight="1">
      <c r="A1" s="1" t="s">
        <v>0</v>
      </c>
      <c r="B1" s="2"/>
      <c r="C1" s="2"/>
      <c r="D1" s="2"/>
      <c r="E1" s="2"/>
      <c r="F1" s="2"/>
      <c r="G1" s="6"/>
      <c r="H1" s="6"/>
      <c r="I1" s="6"/>
      <c r="J1" s="101">
        <v>45231</v>
      </c>
    </row>
    <row r="2" spans="1:51" s="5" customFormat="1" ht="10.15" customHeight="1" thickBot="1">
      <c r="A2" s="6"/>
      <c r="B2" s="6"/>
      <c r="C2" s="6"/>
      <c r="D2" s="7"/>
      <c r="E2" s="6"/>
      <c r="F2" s="6"/>
      <c r="G2" s="6"/>
      <c r="H2" s="6"/>
      <c r="I2" s="6"/>
      <c r="J2" s="6"/>
    </row>
    <row r="3" spans="1:51" ht="77.45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02"/>
    </row>
    <row r="4" spans="1:51" ht="9.9499999999999993" customHeight="1" thickBot="1">
      <c r="A4" s="6"/>
      <c r="B4" s="6"/>
      <c r="C4" s="6"/>
      <c r="D4" s="7"/>
      <c r="E4" s="6"/>
      <c r="F4" s="6"/>
      <c r="G4" s="6"/>
      <c r="H4" s="21"/>
      <c r="I4" s="21"/>
      <c r="J4" s="21"/>
    </row>
    <row r="5" spans="1:51" ht="15" customHeight="1">
      <c r="A5" s="27" t="s">
        <v>69</v>
      </c>
      <c r="B5" s="28" t="s">
        <v>57</v>
      </c>
      <c r="C5" s="29" t="s">
        <v>85</v>
      </c>
      <c r="D5" s="28" t="s">
        <v>11</v>
      </c>
      <c r="E5" s="28">
        <v>133</v>
      </c>
      <c r="F5" s="28" t="s">
        <v>12</v>
      </c>
      <c r="G5" s="113">
        <v>21058.856593005516</v>
      </c>
      <c r="H5" s="113"/>
      <c r="I5" s="31"/>
      <c r="J5" s="32"/>
    </row>
    <row r="6" spans="1:51" ht="15" customHeight="1">
      <c r="A6" s="33"/>
      <c r="B6" s="21" t="s">
        <v>86</v>
      </c>
      <c r="C6" s="22" t="s">
        <v>87</v>
      </c>
      <c r="D6" s="21" t="s">
        <v>55</v>
      </c>
      <c r="E6" s="21">
        <v>118</v>
      </c>
      <c r="F6" s="21" t="s">
        <v>56</v>
      </c>
      <c r="G6" s="73">
        <v>24058.192978963438</v>
      </c>
      <c r="H6" s="73"/>
      <c r="I6" s="35"/>
      <c r="J6" s="36"/>
    </row>
    <row r="7" spans="1:51" ht="15" customHeight="1" thickBot="1">
      <c r="A7" s="37"/>
      <c r="B7" s="38" t="s">
        <v>88</v>
      </c>
      <c r="C7" s="39" t="s">
        <v>89</v>
      </c>
      <c r="D7" s="38" t="s">
        <v>55</v>
      </c>
      <c r="E7" s="38">
        <v>121</v>
      </c>
      <c r="F7" s="38" t="s">
        <v>56</v>
      </c>
      <c r="G7" s="114">
        <v>26516.38529431283</v>
      </c>
      <c r="H7" s="114"/>
      <c r="I7" s="41"/>
      <c r="J7" s="42"/>
    </row>
    <row r="8" spans="1:51" ht="9.9499999999999993" customHeight="1" thickBot="1">
      <c r="A8" s="52" t="s">
        <v>13</v>
      </c>
      <c r="B8" s="21"/>
      <c r="C8" s="22"/>
      <c r="D8" s="21" t="s">
        <v>13</v>
      </c>
      <c r="E8" s="21" t="s">
        <v>13</v>
      </c>
      <c r="F8" s="21" t="s">
        <v>13</v>
      </c>
      <c r="G8" s="73"/>
      <c r="H8" s="73"/>
      <c r="I8" s="73"/>
      <c r="J8" s="104"/>
    </row>
    <row r="9" spans="1:51" ht="15" customHeight="1">
      <c r="A9" s="27" t="s">
        <v>43</v>
      </c>
      <c r="B9" s="28" t="s">
        <v>57</v>
      </c>
      <c r="C9" s="29" t="s">
        <v>90</v>
      </c>
      <c r="D9" s="28" t="s">
        <v>11</v>
      </c>
      <c r="E9" s="28">
        <v>134</v>
      </c>
      <c r="F9" s="28" t="s">
        <v>12</v>
      </c>
      <c r="G9" s="113">
        <v>21740.275000000001</v>
      </c>
      <c r="H9" s="113"/>
      <c r="I9" s="31"/>
      <c r="J9" s="32"/>
    </row>
    <row r="10" spans="1:51" ht="15" customHeight="1">
      <c r="A10" s="33"/>
      <c r="B10" s="21" t="s">
        <v>86</v>
      </c>
      <c r="C10" s="22" t="s">
        <v>91</v>
      </c>
      <c r="D10" s="21" t="s">
        <v>55</v>
      </c>
      <c r="E10" s="21">
        <v>118</v>
      </c>
      <c r="F10" s="21" t="s">
        <v>56</v>
      </c>
      <c r="G10" s="73">
        <v>24758.192978963427</v>
      </c>
      <c r="H10" s="73"/>
      <c r="I10" s="35"/>
      <c r="J10" s="36"/>
    </row>
    <row r="11" spans="1:51" ht="15" customHeight="1" thickBot="1">
      <c r="A11" s="33"/>
      <c r="B11" s="38" t="s">
        <v>88</v>
      </c>
      <c r="C11" s="39" t="s">
        <v>92</v>
      </c>
      <c r="D11" s="38" t="s">
        <v>55</v>
      </c>
      <c r="E11" s="38">
        <v>121</v>
      </c>
      <c r="F11" s="38" t="s">
        <v>56</v>
      </c>
      <c r="G11" s="114">
        <v>26810.246368323831</v>
      </c>
      <c r="H11" s="114"/>
      <c r="I11" s="41"/>
      <c r="J11" s="42"/>
    </row>
    <row r="12" spans="1:51" ht="15" customHeight="1">
      <c r="A12" s="21"/>
      <c r="B12" s="52"/>
      <c r="C12" s="52"/>
      <c r="D12" s="21"/>
      <c r="E12" s="21"/>
      <c r="F12" s="21"/>
      <c r="G12" s="23"/>
      <c r="H12" s="21"/>
      <c r="I12" s="21"/>
      <c r="J12" s="21"/>
    </row>
    <row r="13" spans="1:51" s="111" customFormat="1" ht="15" customHeight="1">
      <c r="A13" s="52" t="s">
        <v>37</v>
      </c>
      <c r="B13" s="52"/>
      <c r="C13" s="52"/>
      <c r="D13" s="52"/>
      <c r="E13" s="52"/>
      <c r="F13" s="52"/>
      <c r="G13" s="63"/>
      <c r="H13" s="52"/>
      <c r="I13" s="52"/>
      <c r="J13" s="52"/>
    </row>
    <row r="14" spans="1:51" s="111" customFormat="1" ht="15" customHeight="1">
      <c r="A14" s="52" t="s">
        <v>38</v>
      </c>
      <c r="B14" s="52"/>
      <c r="C14" s="52"/>
      <c r="D14" s="52"/>
      <c r="E14" s="52"/>
      <c r="F14" s="52"/>
      <c r="G14" s="63"/>
      <c r="H14" s="108"/>
      <c r="I14" s="108"/>
      <c r="J14" s="108"/>
    </row>
    <row r="15" spans="1:51" s="111" customFormat="1" ht="15" customHeight="1">
      <c r="A15" s="52" t="s">
        <v>39</v>
      </c>
      <c r="B15" s="52"/>
      <c r="C15" s="52"/>
      <c r="D15" s="52"/>
      <c r="E15" s="52"/>
      <c r="F15" s="52"/>
      <c r="G15" s="52"/>
      <c r="H15" s="108"/>
      <c r="I15" s="108"/>
      <c r="J15" s="108"/>
    </row>
    <row r="16" spans="1:51" s="112" customFormat="1" ht="18" customHeight="1">
      <c r="A16" s="65"/>
      <c r="B16" s="65"/>
      <c r="C16" s="65"/>
      <c r="D16" s="65"/>
      <c r="E16" s="65"/>
      <c r="F16" s="65"/>
      <c r="G16" s="65"/>
      <c r="H16" s="108"/>
      <c r="I16" s="108"/>
      <c r="J16" s="108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</row>
    <row r="17" spans="1:51" s="112" customFormat="1" ht="18" customHeight="1">
      <c r="A17" s="66" t="s">
        <v>40</v>
      </c>
      <c r="B17" s="66"/>
      <c r="C17" s="66"/>
      <c r="D17" s="66"/>
      <c r="E17" s="66"/>
      <c r="F17" s="66"/>
      <c r="G17" s="66"/>
      <c r="H17" s="66"/>
      <c r="I17" s="66"/>
      <c r="J17" s="66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</row>
    <row r="18" spans="1:51" s="112" customFormat="1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</row>
    <row r="19" spans="1:51" s="112" customFormat="1" ht="9.6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</row>
    <row r="20" spans="1:51" s="112" customFormat="1" ht="18" customHeight="1">
      <c r="A20" s="108" t="s">
        <v>68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</row>
    <row r="21" spans="1:51" ht="18" customHeight="1">
      <c r="A21" s="14"/>
      <c r="B21" s="14"/>
      <c r="C21" s="14"/>
      <c r="D21" s="14"/>
      <c r="E21" s="14"/>
      <c r="F21" s="14"/>
      <c r="G21" s="14"/>
    </row>
    <row r="22" spans="1:51" ht="18" customHeight="1">
      <c r="A22" s="14"/>
      <c r="B22" s="14"/>
      <c r="C22" s="14"/>
      <c r="D22" s="14"/>
      <c r="E22" s="14"/>
      <c r="F22" s="14"/>
      <c r="G22" s="14"/>
    </row>
    <row r="23" spans="1:51" ht="18" customHeight="1">
      <c r="A23" s="14"/>
      <c r="B23" s="14"/>
      <c r="C23" s="14"/>
      <c r="D23" s="14"/>
      <c r="E23" s="14"/>
      <c r="F23" s="14"/>
      <c r="G23" s="14"/>
    </row>
    <row r="24" spans="1:51" ht="18" customHeight="1">
      <c r="A24" s="14"/>
      <c r="B24" s="14"/>
      <c r="C24" s="14"/>
      <c r="D24" s="14"/>
      <c r="E24" s="14"/>
      <c r="F24" s="14"/>
      <c r="G24" s="14"/>
    </row>
    <row r="25" spans="1:51" ht="18" customHeight="1">
      <c r="A25" s="14"/>
      <c r="B25" s="14"/>
      <c r="C25" s="14"/>
      <c r="D25" s="14"/>
      <c r="E25" s="14"/>
      <c r="F25" s="14"/>
      <c r="G25" s="14"/>
    </row>
    <row r="26" spans="1:51" ht="18" customHeight="1">
      <c r="A26" s="14"/>
      <c r="B26" s="14"/>
      <c r="C26" s="14"/>
      <c r="D26" s="14"/>
      <c r="E26" s="14"/>
      <c r="F26" s="14"/>
      <c r="G26" s="14"/>
    </row>
    <row r="27" spans="1:51" ht="18" customHeight="1">
      <c r="A27" s="14"/>
      <c r="B27" s="14"/>
      <c r="C27" s="14"/>
      <c r="D27" s="14"/>
      <c r="E27" s="14"/>
      <c r="F27" s="14"/>
      <c r="G27" s="14"/>
    </row>
    <row r="28" spans="1:51" ht="18" customHeight="1">
      <c r="A28" s="14"/>
      <c r="B28" s="14"/>
      <c r="C28" s="14"/>
      <c r="D28" s="14"/>
      <c r="E28" s="14"/>
      <c r="F28" s="14"/>
      <c r="G28" s="14"/>
    </row>
    <row r="29" spans="1:51" ht="14.25" customHeight="1"/>
    <row r="67" s="14" customFormat="1"/>
    <row r="68" s="14" customFormat="1"/>
    <row r="69" s="14" customFormat="1"/>
    <row r="70" s="14" customFormat="1"/>
    <row r="71" s="14" customFormat="1"/>
  </sheetData>
  <mergeCells count="4">
    <mergeCell ref="I3:J3"/>
    <mergeCell ref="A5:A7"/>
    <mergeCell ref="A9:A11"/>
    <mergeCell ref="A17:J19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578B-8806-4A15-B72F-9673EC7BA924}">
  <sheetPr>
    <tabColor theme="4" tint="0.79998168889431442"/>
  </sheetPr>
  <dimension ref="A1:AY71"/>
  <sheetViews>
    <sheetView view="pageBreakPreview" zoomScaleNormal="100" zoomScaleSheetLayoutView="100" zoomScalePageLayoutView="70" workbookViewId="0">
      <selection activeCell="H3" sqref="H3:H5"/>
    </sheetView>
  </sheetViews>
  <sheetFormatPr defaultColWidth="9.140625" defaultRowHeight="15"/>
  <cols>
    <col min="1" max="1" width="23.28515625" style="13" customWidth="1"/>
    <col min="2" max="2" width="23.7109375" style="13" customWidth="1"/>
    <col min="3" max="3" width="19.42578125" style="13" customWidth="1"/>
    <col min="4" max="4" width="21" style="13" customWidth="1"/>
    <col min="5" max="5" width="12" style="13" customWidth="1"/>
    <col min="6" max="6" width="14.7109375" style="13" customWidth="1"/>
    <col min="7" max="7" width="21.42578125" style="13" customWidth="1"/>
    <col min="8" max="8" width="12.5703125" style="13" customWidth="1"/>
    <col min="9" max="10" width="15.85546875" style="13" customWidth="1"/>
    <col min="11" max="13" width="9.140625" style="13"/>
    <col min="14" max="14" width="9.5703125" style="13" customWidth="1"/>
    <col min="15" max="16384" width="9.140625" style="13"/>
  </cols>
  <sheetData>
    <row r="1" spans="1:10" s="5" customFormat="1" ht="16.899999999999999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>
        <v>45231</v>
      </c>
    </row>
    <row r="2" spans="1:10" s="5" customFormat="1" ht="10.15" customHeight="1" thickBot="1">
      <c r="A2" s="6"/>
      <c r="B2" s="6"/>
      <c r="C2" s="6"/>
      <c r="D2" s="7"/>
      <c r="E2" s="6"/>
      <c r="F2" s="6"/>
      <c r="G2" s="6"/>
      <c r="H2" s="3"/>
      <c r="I2" s="3"/>
      <c r="J2" s="3"/>
    </row>
    <row r="3" spans="1:10" ht="69" customHeight="1" thickBo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/>
      <c r="I3" s="11"/>
      <c r="J3" s="12"/>
    </row>
    <row r="4" spans="1:10" ht="10.15" customHeight="1" thickBot="1">
      <c r="A4" s="6"/>
      <c r="B4" s="7"/>
      <c r="C4" s="7"/>
      <c r="D4" s="7"/>
      <c r="E4" s="6"/>
      <c r="F4" s="6"/>
      <c r="G4" s="6"/>
      <c r="H4" s="14"/>
      <c r="I4" s="14"/>
      <c r="J4" s="14"/>
    </row>
    <row r="5" spans="1:10" ht="15" customHeight="1" thickBot="1">
      <c r="A5" s="15" t="s">
        <v>93</v>
      </c>
      <c r="B5" s="16" t="s">
        <v>94</v>
      </c>
      <c r="C5" s="16" t="s">
        <v>95</v>
      </c>
      <c r="D5" s="16" t="s">
        <v>11</v>
      </c>
      <c r="E5" s="16">
        <v>192</v>
      </c>
      <c r="F5" s="16" t="s">
        <v>96</v>
      </c>
      <c r="G5" s="18">
        <v>48099.282249663796</v>
      </c>
      <c r="H5" s="18"/>
      <c r="I5" s="19"/>
      <c r="J5" s="20"/>
    </row>
    <row r="6" spans="1:10" ht="7.5" customHeight="1" thickBot="1">
      <c r="A6" s="43" t="s">
        <v>13</v>
      </c>
      <c r="B6" s="21" t="s">
        <v>13</v>
      </c>
      <c r="C6" s="21" t="s">
        <v>13</v>
      </c>
      <c r="D6" s="21" t="s">
        <v>13</v>
      </c>
      <c r="E6" s="21" t="s">
        <v>13</v>
      </c>
      <c r="F6" s="21" t="s">
        <v>13</v>
      </c>
      <c r="G6" s="34" t="s">
        <v>13</v>
      </c>
      <c r="H6" s="34" t="s">
        <v>13</v>
      </c>
      <c r="I6" s="86"/>
      <c r="J6" s="36"/>
    </row>
    <row r="7" spans="1:10" ht="15" customHeight="1" thickBot="1">
      <c r="A7" s="45" t="s">
        <v>64</v>
      </c>
      <c r="B7" s="46"/>
      <c r="C7" s="46"/>
      <c r="D7" s="47"/>
      <c r="E7" s="46"/>
      <c r="F7" s="47"/>
      <c r="G7" s="47"/>
      <c r="H7" s="47"/>
      <c r="I7" s="47"/>
      <c r="J7" s="48"/>
    </row>
    <row r="8" spans="1:10" ht="15" customHeight="1" thickBot="1">
      <c r="A8" s="54" t="s">
        <v>30</v>
      </c>
      <c r="B8" s="38"/>
      <c r="C8" s="38"/>
      <c r="D8" s="38"/>
      <c r="E8" s="38"/>
      <c r="F8" s="38"/>
      <c r="G8" s="38"/>
      <c r="H8" s="38"/>
      <c r="I8" s="41"/>
      <c r="J8" s="98"/>
    </row>
    <row r="9" spans="1:10" ht="15" customHeight="1" thickBot="1">
      <c r="A9" s="54" t="s">
        <v>31</v>
      </c>
      <c r="B9" s="38"/>
      <c r="C9" s="38"/>
      <c r="D9" s="38"/>
      <c r="E9" s="38"/>
      <c r="F9" s="38"/>
      <c r="G9" s="38"/>
      <c r="H9" s="38"/>
      <c r="I9" s="41"/>
      <c r="J9" s="98"/>
    </row>
    <row r="10" spans="1:10" ht="15" customHeight="1" thickBot="1">
      <c r="A10" s="54" t="s">
        <v>32</v>
      </c>
      <c r="B10" s="38"/>
      <c r="C10" s="38"/>
      <c r="D10" s="38"/>
      <c r="E10" s="38"/>
      <c r="F10" s="38"/>
      <c r="G10" s="38"/>
      <c r="H10" s="38"/>
      <c r="I10" s="41"/>
      <c r="J10" s="98"/>
    </row>
    <row r="11" spans="1:10" ht="10.15" customHeight="1" thickBot="1">
      <c r="A11" s="21"/>
      <c r="B11" s="21"/>
      <c r="C11" s="21"/>
      <c r="D11" s="21"/>
      <c r="E11" s="21"/>
      <c r="F11" s="21"/>
      <c r="G11" s="21"/>
      <c r="H11" s="21"/>
      <c r="I11" s="57"/>
      <c r="J11" s="53"/>
    </row>
    <row r="12" spans="1:10" ht="15" customHeight="1" thickBot="1">
      <c r="A12" s="45" t="s">
        <v>33</v>
      </c>
      <c r="B12" s="46"/>
      <c r="C12" s="46"/>
      <c r="D12" s="47"/>
      <c r="E12" s="46"/>
      <c r="F12" s="47"/>
      <c r="G12" s="47"/>
      <c r="H12" s="47"/>
      <c r="I12" s="48"/>
      <c r="J12" s="58"/>
    </row>
    <row r="13" spans="1:10" ht="15" customHeight="1" thickBot="1">
      <c r="A13" s="99" t="s">
        <v>67</v>
      </c>
      <c r="B13" s="16"/>
      <c r="C13" s="16"/>
      <c r="D13" s="16"/>
      <c r="E13" s="16"/>
      <c r="F13" s="16"/>
      <c r="G13" s="16"/>
      <c r="H13" s="16"/>
      <c r="I13" s="19"/>
      <c r="J13" s="100"/>
    </row>
    <row r="14" spans="1:10" ht="15" customHeight="1">
      <c r="A14" s="52"/>
      <c r="B14" s="52"/>
      <c r="C14" s="52"/>
      <c r="D14" s="52"/>
      <c r="E14" s="52"/>
      <c r="F14" s="52"/>
      <c r="G14" s="63"/>
      <c r="H14" s="64"/>
      <c r="I14" s="64"/>
      <c r="J14" s="64"/>
    </row>
    <row r="15" spans="1:10" ht="15" customHeight="1">
      <c r="A15" s="52" t="s">
        <v>37</v>
      </c>
      <c r="B15" s="52"/>
      <c r="C15" s="52"/>
      <c r="D15" s="52"/>
      <c r="E15" s="52"/>
      <c r="F15" s="52"/>
      <c r="G15" s="63"/>
      <c r="H15" s="64"/>
      <c r="I15" s="64"/>
      <c r="J15" s="64"/>
    </row>
    <row r="16" spans="1:10" ht="15" customHeight="1">
      <c r="A16" s="52" t="s">
        <v>38</v>
      </c>
      <c r="B16" s="52"/>
      <c r="C16" s="52"/>
      <c r="D16" s="52"/>
      <c r="E16" s="52"/>
      <c r="F16" s="52"/>
      <c r="G16" s="63"/>
      <c r="H16" s="64"/>
      <c r="I16" s="64"/>
      <c r="J16" s="64"/>
    </row>
    <row r="17" spans="1:51" s="14" customFormat="1" ht="15" customHeight="1">
      <c r="A17" s="52" t="s">
        <v>39</v>
      </c>
      <c r="B17" s="52"/>
      <c r="C17" s="52"/>
      <c r="D17" s="52"/>
      <c r="E17" s="52"/>
      <c r="F17" s="52"/>
      <c r="G17" s="52"/>
      <c r="H17" s="64"/>
      <c r="I17" s="64"/>
      <c r="J17" s="6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14" customFormat="1" ht="15" customHeight="1">
      <c r="A18" s="65"/>
      <c r="B18" s="65"/>
      <c r="C18" s="65"/>
      <c r="D18" s="65"/>
      <c r="E18" s="65"/>
      <c r="F18" s="65"/>
      <c r="G18" s="65"/>
      <c r="H18" s="64"/>
      <c r="I18" s="64"/>
      <c r="J18" s="6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14" customFormat="1" ht="36" customHeight="1">
      <c r="A19" s="66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51" ht="15" customHeight="1">
      <c r="A21" s="64" t="s">
        <v>68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51" ht="18" customHeight="1">
      <c r="A22" s="14"/>
      <c r="B22" s="14"/>
      <c r="C22" s="14"/>
      <c r="D22" s="14"/>
      <c r="E22" s="14"/>
      <c r="F22" s="14"/>
      <c r="G22" s="14"/>
    </row>
    <row r="23" spans="1:51" ht="18" customHeight="1">
      <c r="A23" s="14"/>
      <c r="B23" s="14"/>
      <c r="C23" s="14"/>
      <c r="D23" s="14"/>
      <c r="E23" s="14"/>
      <c r="F23" s="14"/>
      <c r="G23" s="14"/>
    </row>
    <row r="24" spans="1:51" ht="18" customHeight="1">
      <c r="A24" s="14"/>
      <c r="B24" s="14"/>
      <c r="C24" s="14"/>
      <c r="D24" s="14"/>
      <c r="E24" s="14"/>
      <c r="F24" s="14"/>
      <c r="G24" s="14"/>
    </row>
    <row r="25" spans="1:51" ht="18" customHeight="1">
      <c r="A25" s="14"/>
      <c r="B25" s="14"/>
      <c r="C25" s="14"/>
      <c r="D25" s="14"/>
      <c r="E25" s="14"/>
      <c r="F25" s="14"/>
      <c r="G25" s="14"/>
    </row>
    <row r="26" spans="1:51" ht="18" customHeight="1">
      <c r="A26" s="14"/>
      <c r="B26" s="14"/>
      <c r="C26" s="14"/>
      <c r="D26" s="14"/>
      <c r="E26" s="14"/>
      <c r="F26" s="14"/>
      <c r="G26" s="14"/>
    </row>
    <row r="27" spans="1:51" ht="18" customHeight="1">
      <c r="A27" s="14"/>
      <c r="B27" s="14"/>
      <c r="C27" s="14"/>
      <c r="D27" s="14"/>
      <c r="E27" s="14"/>
      <c r="F27" s="14"/>
      <c r="G27" s="14"/>
    </row>
    <row r="28" spans="1:51" ht="18" customHeight="1">
      <c r="A28" s="14"/>
      <c r="B28" s="14"/>
      <c r="C28" s="14"/>
      <c r="D28" s="14"/>
      <c r="E28" s="14"/>
      <c r="F28" s="14"/>
      <c r="G28" s="14"/>
    </row>
    <row r="29" spans="1:51" ht="14.25" customHeight="1"/>
    <row r="67" s="14" customFormat="1"/>
    <row r="68" s="14" customFormat="1"/>
    <row r="69" s="14" customFormat="1"/>
    <row r="70" s="14" customFormat="1"/>
    <row r="71" s="14" customFormat="1"/>
  </sheetData>
  <mergeCells count="2">
    <mergeCell ref="I3:J3"/>
    <mergeCell ref="A19:J2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AUSTRAL</vt:lpstr>
      <vt:lpstr>ESPACE</vt:lpstr>
      <vt:lpstr>MEGANE BERLINE GRANDTOUR</vt:lpstr>
      <vt:lpstr>MEGANE CONQUEST</vt:lpstr>
      <vt:lpstr>MEGANE GRANDCOUPE</vt:lpstr>
      <vt:lpstr>MEGANE RS ULTIME</vt:lpstr>
      <vt:lpstr>AUSTRAL!Podrucje_ispisa</vt:lpstr>
      <vt:lpstr>ESPACE!Podrucje_ispisa</vt:lpstr>
      <vt:lpstr>'MEGANE BERLINE GRANDTOUR'!Podrucje_ispisa</vt:lpstr>
      <vt:lpstr>'MEGANE CONQUEST'!Podrucje_ispisa</vt:lpstr>
      <vt:lpstr>'MEGANE GRANDCOUPE'!Podrucje_ispisa</vt:lpstr>
      <vt:lpstr>'MEGANE RS ULTIME'!Podrucje_ispisa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Sindičić</dc:creator>
  <cp:lastModifiedBy>Petar Sindičić</cp:lastModifiedBy>
  <dcterms:created xsi:type="dcterms:W3CDTF">2023-11-02T09:48:12Z</dcterms:created>
  <dcterms:modified xsi:type="dcterms:W3CDTF">2023-11-02T09:54:02Z</dcterms:modified>
</cp:coreProperties>
</file>